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DieseArbeitsmappe"/>
  <mc:AlternateContent xmlns:mc="http://schemas.openxmlformats.org/markup-compatibility/2006">
    <mc:Choice Requires="x15">
      <x15ac:absPath xmlns:x15ac="http://schemas.microsoft.com/office/spreadsheetml/2010/11/ac" url="https://stsvi.sharepoint.com/sites/STS2/Freigegebene Dokumente/General/06_Transaktionen/03 - Abgeschlossen/2020/abcbank - abc SME Lease Germany, Comp. 7/STS Notification/"/>
    </mc:Choice>
  </mc:AlternateContent>
  <xr:revisionPtr revIDLastSave="0" documentId="8_{504E6042-A4B0-407B-892E-E682B429B877}" xr6:coauthVersionLast="45" xr6:coauthVersionMax="45"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4240" windowHeight="131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<sst xmlns="http://schemas.openxmlformats.org/spreadsheetml/2006/main" count="3089" uniqueCount="1240">
  <si>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</si>
  <si>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</si>
  <si>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</si>
  <si>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</si>
  <si>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</si>
  <si>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</si>
  <si>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</si>
  <si>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</si>
  <si>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</si>
  <si>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</si>
  <si>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</si>
  <si>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</si>
  <si>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</si>
  <si>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</si>
  <si>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</si>
  <si>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</si>
  <si>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</si>
  <si>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</si>
  <si>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</si>
  <si>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</si>
  <si>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</si>
  <si>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</si>
  <si>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</si>
  <si>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</si>
  <si>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</si>
  <si>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</si>
  <si>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</si>
  <si>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</si>
  <si>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</si>
  <si>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</si>
  <si>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</si>
  <si>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</si>
  <si>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</si>
  <si>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</si>
  <si>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</si>
  <si>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</si>
  <si>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</si>
  <si>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</si>
  <si>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</si>
  <si>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</si>
  <si>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</si>
  <si>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</si>
  <si>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</si>
  <si>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</si>
  <si>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</si>
  <si>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</si>
  <si>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</si>
  <si>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</si>
  <si>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</si>
  <si>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</si>
  <si>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</si>
  <si>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</si>
  <si>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</si>
  <si>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</si>
  <si>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</si>
  <si>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</si>
  <si>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</si>
  <si>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</si>
  <si>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</si>
  <si>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</si>
  <si>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</si>
  <si>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</si>
  <si>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</si>
  <si>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</si>
  <si>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</si>
  <si>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</si>
  <si>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</si>
  <si>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</si>
  <si>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</si>
  <si>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</si>
  <si>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</si>
  <si>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</si>
  <si>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</si>
  <si>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</si>
  <si>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</si>
  <si>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</si>
  <si>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</si>
  <si>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</si>
  <si>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</si>
  <si>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</si>
  <si>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</si>
  <si>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</si>
  <si>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</si>
  <si>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</si>
  <si>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</si>
  <si>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</si>
  <si>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</si>
  <si>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</si>
  <si>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</si>
  <si>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</si>
  <si>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</si>
  <si>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</si>
  <si>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</si>
  <si>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</si>
  <si>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</si>
  <si>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</si>
  <si>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</si>
  <si>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</si>
  <si>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</si>
  <si>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</si>
  <si>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</si>
  <si>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</si>
  <si>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</si>
  <si>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</si>
  <si>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</si>
  <si>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</si>
  <si>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</si>
  <si>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</si>
  <si>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</si>
  <si>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</si>
  <si>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</si>
  <si>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</si>
  <si>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</si>
  <si>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</si>
  <si>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</si>
  <si>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</si>
  <si>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</si>
  <si>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</si>
  <si>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</si>
  <si>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</si>
  <si>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</si>
  <si>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</si>
  <si>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</si>
  <si>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</si>
  <si>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</si>
  <si>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</si>
  <si>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</si>
  <si>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</si>
  <si>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</si>
  <si>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</si>
  <si>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</si>
  <si>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</si>
  <si>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</si>
  <si>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</si>
  <si>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</si>
  <si>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</si>
  <si>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</si>
  <si>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</si>
  <si>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</si>
  <si>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</si>
  <si>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</si>
  <si>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</si>
  <si>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</si>
  <si>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</si>
  <si>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</si>
  <si>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</si>
  <si>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</si>
  <si>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</si>
  <si>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</si>
  <si>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</si>
  <si>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</si>
  <si>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</si>
  <si>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</si>
  <si>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</si>
  <si>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</si>
  <si>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</si>
  <si>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</si>
  <si>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</si>
  <si>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</si>
  <si>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</si>
  <si>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</si>
  <si>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</si>
  <si>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</si>
  <si>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</si>
  <si>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</si>
  <si>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</si>
  <si>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</si>
  <si>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</si>
  <si>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</si>
  <si>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</si>
  <si>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</si>
  <si>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</si>
  <si>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</si>
  <si>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</si>
  <si>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</si>
  <si>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</si>
  <si>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</si>
  <si>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</si>
  <si>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</si>
  <si>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</si>
  <si>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</si>
  <si>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</si>
  <si>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</si>
  <si>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</si>
  <si>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</si>
  <si>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</si>
  <si>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</si>
  <si>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</si>
  <si>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</si>
  <si>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</si>
  <si>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</si>
  <si>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</si>
  <si>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</si>
  <si>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</si>
  <si>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</si>
  <si>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</si>
  <si>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</si>
  <si>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</si>
  <si>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</si>
  <si>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</si>
  <si>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</si>
  <si>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</si>
  <si>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</si>
  <si>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</si>
  <si>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</si>
  <si>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</si>
  <si>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</si>
  <si>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</si>
  <si>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</si>
  <si>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</si>
  <si>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</si>
  <si>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</si>
  <si>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</si>
  <si>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</si>
  <si>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</si>
  <si>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</si>
  <si>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</si>
  <si>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</si>
  <si>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</si>
  <si>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</si>
  <si>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</si>
  <si>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</si>
  <si>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</si>
  <si>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</si>
  <si>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</si>
  <si>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</si>
  <si>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</si>
  <si>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</si>
  <si>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</si>
  <si>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</si>
  <si>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</si>
  <si>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</si>
  <si>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</si>
  <si>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</si>
  <si>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</si>
  <si>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</si>
  <si>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</si>
  <si>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</si>
  <si>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</si>
  <si>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</si>
  <si>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</si>
  <si>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</si>
  <si>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</si>
  <si>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</si>
  <si>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</si>
  <si>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</si>
  <si>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</si>
  <si>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</si>
  <si>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</si>
  <si>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</si>
  <si>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</si>
  <si>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</si>
  <si>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</si>
  <si>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</si>
  <si>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</si>
  <si>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</si>
  <si>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</si>
  <si>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</si>
  <si>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</si>
  <si>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</si>
  <si>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</si>
  <si>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</si>
  <si>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</si>
  <si>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</si>
  <si>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</si>
  <si>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</si>
  <si>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</si>
  <si>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</si>
  <si>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</si>
  <si>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</si>
  <si>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</si>
  <si>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</si>
  <si>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</si>
  <si>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</si>
  <si>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</si>
  <si>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</si>
  <si>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</si>
  <si>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</si>
  <si>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</si>
  <si>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</si>
  <si>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</si>
  <si>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</si>
  <si>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</si>
  <si>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</si>
  <si>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</si>
  <si>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</si>
  <si>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</si>
  <si>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</si>
  <si>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</si>
  <si>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</si>
  <si>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</si>
  <si>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</si>
  <si>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</si>
  <si>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</si>
  <si>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</si>
  <si>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</si>
  <si>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</si>
  <si>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</si>
  <si>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</si>
  <si>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</si>
  <si>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</si>
  <si>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</si>
  <si>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</si>
  <si>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</si>
  <si>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</si>
  <si>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</si>
  <si>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</si>
  <si>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</si>
  <si>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</si>
  <si>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</si>
  <si>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</si>
  <si>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</si>
  <si>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</si>
  <si>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</si>
  <si>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</si>
  <si>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</si>
  <si>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</si>
  <si>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</si>
  <si>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</si>
  <si>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</si>
  <si>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</si>
  <si>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</si>
  <si>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</si>
  <si>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</si>
  <si>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</si>
  <si>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</si>
  <si>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</si>
  <si>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</si>
  <si>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</si>
  <si>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</si>
  <si>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</si>
  <si>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</si>
  <si>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</si>
  <si>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</si>
  <si>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</si>
  <si>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</si>
  <si>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</si>
  <si>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</si>
  <si>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</si>
  <si>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</si>
  <si>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</si>
  <si>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</si>
  <si>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</si>
  <si>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</si>
  <si>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</si>
  <si>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</si>
  <si>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</si>
  <si>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</si>
  <si>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</si>
  <si>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</si>
  <si>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</si>
  <si>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</si>
  <si>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</si>
  <si>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</si>
  <si>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</si>
  <si>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</si>
  <si>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</si>
  <si>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</si>
  <si>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</si>
  <si>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</si>
  <si>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</si>
  <si>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</si>
  <si>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</si>
  <si>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</si>
  <si>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</si>
  <si>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</si>
  <si>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</si>
  <si>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</si>
  <si>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</si>
  <si>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</si>
  <si>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</si>
  <si>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</si>
  <si>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</si>
  <si>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</si>
  <si>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</si>
  <si>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</si>
  <si>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</si>
  <si>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</si>
  <si>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</si>
  <si>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</si>
  <si>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</si>
  <si>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</si>
  <si>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</si>
  <si>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</si>
  <si>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</si>
  <si>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</si>
  <si>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</si>
  <si>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</si>
  <si>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</si>
  <si>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</si>
  <si>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</si>
  <si>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</si>
  <si>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</si>
  <si>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</si>
  <si>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</si>
  <si>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</si>
  <si>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</si>
  <si>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</si>
  <si>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</si>
  <si>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</si>
  <si>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</si>
  <si>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</si>
  <si>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</si>
  <si>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</si>
  <si>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</si>
  <si>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</si>
  <si>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</si>
  <si>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</si>
  <si>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</si>
  <si>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</si>
  <si>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</si>
  <si>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</si>
  <si>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</si>
  <si>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</si>
  <si>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</si>
  <si>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</si>
  <si>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</si>
  <si>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</si>
  <si>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</si>
  <si>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</si>
  <si>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</si>
  <si>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</si>
  <si>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</si>
  <si>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</si>
  <si>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</si>
  <si>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</si>
  <si>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</si>
  <si>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</si>
  <si>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</si>
  <si>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</si>
  <si>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</si>
  <si>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</si>
  <si>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</si>
  <si>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</si>
  <si>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</si>
  <si>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</si>
  <si>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</si>
  <si>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</si>
  <si>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</si>
  <si>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</si>
  <si>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</si>
  <si>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</si>
  <si>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</si>
  <si>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</si>
  <si>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</si>
  <si>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</si>
  <si>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</si>
  <si>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</si>
  <si>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</si>
  <si>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</si>
  <si>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</si>
  <si>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</si>
  <si>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</si>
  <si>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</si>
  <si>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</si>
  <si>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</si>
  <si>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</si>
  <si>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</si>
  <si>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</si>
  <si>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</si>
  <si>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</si>
  <si>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</si>
  <si>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</si>
  <si>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</si>
  <si>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</si>
  <si>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</si>
  <si>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</si>
  <si>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</si>
  <si>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</si>
  <si>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</si>
  <si>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</si>
  <si>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</si>
  <si>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</si>
  <si>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</si>
  <si>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</si>
  <si>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</si>
  <si>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</si>
  <si>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</si>
  <si>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</si>
  <si>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</si>
  <si>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</si>
  <si>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</si>
  <si>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</si>
  <si>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</si>
  <si>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</si>
  <si>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</si>
  <si>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</si>
  <si>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</si>
  <si>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</si>
  <si>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</si>
  <si>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</si>
  <si>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</si>
  <si>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</si>
  <si>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</si>
  <si>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</si>
  <si>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</si>
  <si>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</si>
  <si>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</si>
  <si>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</si>
  <si>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</si>
  <si>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</si>
  <si>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</si>
  <si>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</si>
  <si>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</si>
  <si>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</si>
  <si>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</si>
  <si>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</si>
  <si>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</si>
  <si>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</si>
  <si>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</si>
  <si>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</si>
  <si>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</si>
  <si>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</si>
  <si>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</si>
  <si>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</si>
  <si>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</si>
  <si>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</si>
  <si>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</si>
  <si>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</si>
  <si>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</si>
  <si>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</si>
  <si>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</si>
  <si>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</si>
  <si>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</si>
  <si>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</si>
  <si>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</si>
  <si>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</si>
  <si>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</si>
  <si>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</si>
  <si>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</si>
  <si>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</si>
  <si>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</si>
  <si>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</si>
  <si>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</si>
  <si>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</si>
  <si>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</si>
  <si>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</si>
  <si>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</si>
  <si>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</si>
  <si>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</si>
  <si>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</si>
  <si>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</si>
  <si>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</si>
  <si>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</si>
  <si>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</si>
  <si>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</si>
  <si>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</si>
  <si>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</si>
  <si>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</si>
  <si>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</si>
  <si>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</si>
  <si>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</si>
  <si>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</si>
  <si>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</si>
  <si>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</si>
  <si>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</si>
  <si>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</si>
  <si>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</si>
  <si>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</si>
  <si>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</si>
  <si>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</si>
  <si>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</si>
  <si>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</si>
  <si>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</si>
  <si>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</si>
  <si>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</si>
  <si>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</si>
  <si>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</si>
  <si>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</si>
  <si>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</si>
  <si>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</si>
  <si>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</si>
  <si>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</si>
  <si>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</si>
  <si>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</si>
  <si>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</si>
  <si>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</si>
  <si>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</si>
  <si>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</si>
  <si>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</si>
  <si>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</si>
  <si>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</si>
  <si>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</si>
  <si>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</si>
  <si>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</si>
  <si>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</si>
  <si>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</si>
  <si>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</si>
  <si>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</si>
  <si>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</si>
  <si>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</si>
  <si>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</si>
  <si>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</si>
  <si>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</si>
  <si>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</si>
  <si>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</si>
  <si>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</si>
  <si>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</si>
  <si>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</si>
  <si>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</si>
  <si>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</si>
  <si>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</si>
  <si>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</si>
  <si>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</si>
  <si>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</si>
  <si>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</si>
  <si>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</si>
  <si>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</si>
  <si>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</si>
  <si>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</si>
  <si>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</si>
  <si>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</si>
  <si>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</si>
  <si>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</si>
  <si>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</si>
  <si>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</si>
  <si>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</si>
  <si>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</si>
  <si>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</si>
  <si>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</si>
  <si>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</si>
  <si>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</si>
  <si>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</si>
  <si>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</si>
  <si>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</si>
  <si>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</si>
  <si>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</si>
  <si>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</si>
  <si>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</si>
  <si>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</si>
  <si>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</si>
  <si>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</si>
  <si>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</si>
  <si>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</si>
  <si>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</si>
  <si>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</si>
  <si>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</si>
  <si>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</si>
  <si>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</si>
  <si>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</si>
  <si>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</si>
  <si>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</si>
  <si>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</si>
  <si>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</si>
  <si>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</si>
  <si>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</si>
  <si>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</si>
  <si>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</si>
  <si>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</si>
  <si>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</si>
  <si>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</si>
  <si>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</si>
  <si>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</si>
  <si>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</si>
  <si>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</si>
  <si>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</si>
  <si>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</si>
  <si>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</si>
  <si>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</si>
  <si>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</si>
  <si>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</si>
  <si>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</si>
  <si>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</si>
  <si>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</si>
  <si>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</si>
  <si>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</si>
  <si>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</si>
  <si>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</si>
  <si>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</si>
  <si>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</si>
  <si>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</si>
  <si>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</si>
  <si>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</si>
  <si>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</si>
  <si>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</si>
  <si>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</si>
  <si>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</si>
  <si>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</si>
  <si>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</si>
  <si>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</si>
  <si>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</si>
  <si>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</si>
  <si>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</si>
  <si>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</si>
  <si>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</si>
  <si>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</si>
  <si>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</si>
  <si>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</si>
  <si>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</si>
  <si>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</si>
  <si>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</si>
  <si>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</si>
  <si>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</si>
  <si>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</si>
  <si>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</si>
  <si>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</si>
  <si>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</si>
  <si>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</si>
  <si>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</si>
  <si>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</si>
  <si>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</si>
  <si>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</si>
  <si>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</si>
  <si>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</si>
  <si>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</si>
  <si>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</si>
  <si>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</si>
  <si>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</si>
  <si>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</si>
  <si>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</si>
  <si>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</si>
  <si>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</si>
  <si>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</si>
  <si>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</si>
  <si>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</si>
  <si>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</si>
  <si>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</si>
  <si>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</si>
  <si>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</si>
  <si>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</si>
  <si>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</si>
  <si>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</si>
  <si>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</si>
  <si>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</si>
  <si>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</si>
  <si>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</si>
  <si>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</si>
  <si>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</si>
  <si>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</si>
  <si>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</si>
  <si>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</si>
  <si>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</si>
  <si>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</si>
  <si>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</si>
  <si>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</si>
  <si>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</si>
  <si>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</si>
  <si>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</si>
  <si>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</si>
  <si>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</si>
  <si>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</si>
  <si>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</si>
  <si>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</si>
  <si>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</si>
  <si>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</si>
  <si>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</si>
  <si>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</si>
  <si>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</si>
  <si>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</si>
  <si>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</si>
  <si>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</si>
  <si>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</si>
  <si>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</si>
  <si>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</si>
  <si>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</si>
  <si>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</si>
  <si>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</si>
  <si>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</si>
  <si>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</si>
  <si>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</si>
  <si>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</si>
  <si>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</si>
  <si>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</si>
  <si>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</si>
  <si>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</si>
  <si>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</si>
  <si>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</si>
  <si>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</si>
  <si>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</si>
  <si>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</si>
  <si>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</si>
  <si>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</si>
  <si>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</si>
  <si>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</si>
  <si>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</si>
  <si>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</si>
  <si>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</si>
  <si>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</si>
  <si>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</si>
  <si>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</si>
  <si>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</si>
  <si>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</si>
  <si>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</si>
  <si>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</si>
  <si>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</si>
  <si>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</si>
  <si>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</si>
  <si>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</si>
  <si>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</si>
  <si>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</si>
  <si>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</si>
  <si>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</si>
  <si>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</si>
  <si>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</si>
  <si>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</si>
  <si>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</si>
  <si>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</si>
  <si>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</si>
  <si>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</si>
  <si>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</si>
  <si>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</si>
  <si>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</si>
  <si>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</si>
  <si>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</si>
  <si>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</si>
  <si>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</si>
  <si>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</si>
  <si>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</si>
  <si>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</si>
  <si>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</si>
  <si>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</si>
  <si>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</si>
  <si>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</si>
  <si>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</si>
  <si>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</si>
  <si>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</si>
  <si>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</si>
  <si>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</si>
  <si>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</si>
  <si>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</si>
  <si>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</si>
  <si>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</si>
  <si>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</si>
  <si>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</si>
  <si>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</si>
  <si>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</si>
  <si>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</si>
  <si>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</si>
  <si>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</si>
  <si>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</si>
  <si>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</si>
  <si>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</si>
  <si>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</si>
  <si>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</si>
  <si>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</si>
  <si>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</si>
  <si>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</si>
  <si>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</si>
  <si>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</si>
  <si>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</si>
  <si>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</si>
  <si>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</si>
  <si>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</si>
  <si>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</si>
  <si>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</si>
  <si>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</si>
  <si>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</si>
  <si>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</si>
  <si>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</si>
  <si>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</si>
  <si>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</si>
  <si>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</si>
  <si>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</si>
  <si>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</si>
  <si>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</si>
  <si>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</si>
  <si>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</si>
  <si>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</si>
  <si>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</si>
  <si>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</si>
  <si>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</si>
  <si>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</si>
  <si>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</si>
  <si>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</si>
  <si>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</si>
  <si>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</si>
  <si>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</si>
  <si>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</si>
  <si>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</si>
  <si>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</si>
  <si>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</si>
  <si>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</si>
  <si>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</si>
  <si>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</si>
  <si>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</si>
  <si>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</si>
  <si>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</si>
  <si>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</si>
  <si>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</si>
  <si>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</si>
  <si>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</si>
  <si>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</si>
  <si>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</si>
  <si>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</si>
  <si>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</si>
  <si>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</si>
  <si>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</si>
  <si>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</si>
  <si>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</si>
  <si>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</si>
  <si>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</si>
  <si>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</si>
  <si>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</si>
  <si>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</si>
  <si>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</si>
  <si>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</si>
  <si>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</si>
  <si>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</si>
  <si>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</si>
  <si>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</si>
  <si>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</si>
  <si>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</si>
  <si>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</si>
  <si>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</si>
  <si>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</si>
  <si>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</si>
  <si>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</si>
  <si>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</si>
  <si>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</si>
  <si>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</si>
  <si>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</si>
  <si>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</si>
  <si>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</si>
  <si>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</si>
  <si>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</si>
  <si>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</si>
  <si>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</si>
  <si>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</si>
  <si>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</si>
  <si>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</si>
  <si>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</si>
  <si>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</si>
  <si>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</si>
  <si>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</si>
  <si>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</si>
  <si>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</si>
  <si>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</si>
  <si>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</si>
  <si>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</si>
  <si>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</si>
  <si>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</si>
  <si>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</si>
  <si>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</si>
  <si>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</si>
  <si>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</si>
  <si>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</si>
  <si>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</si>
  <si>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</si>
  <si>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</si>
  <si>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</si>
  <si>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</si>
  <si>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</si>
  <si>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</si>
  <si>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</si>
  <si>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</si>
  <si>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</si>
  <si>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</si>
  <si>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</si>
  <si>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</si>
  <si>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</si>
  <si>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</si>
  <si>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</si>
  <si>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</si>
  <si>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</si>
  <si>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</si>
  <si>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</si>
  <si>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</si>
  <si>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</si>
  <si>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</si>
  <si>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</si>
  <si>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</si>
  <si>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</si>
  <si>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</si>
  <si>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</si>
  <si>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</si>
  <si>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</si>
  <si>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</si>
  <si>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</si>
  <si>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</si>
  <si>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</si>
  <si>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</si>
  <si>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</si>
  <si>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</si>
  <si>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</si>
  <si>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</si>
  <si>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</si>
  <si>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</si>
  <si>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</si>
  <si>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</si>
  <si>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</si>
  <si>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</si>
  <si>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</si>
  <si>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</si>
  <si>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</si>
  <si>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</si>
  <si>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</si>
  <si>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</si>
  <si>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</si>
  <si>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</si>
  <si>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</si>
  <si>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</si>
  <si>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</si>
  <si>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</si>
  <si>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</si>
  <si>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</si>
  <si>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</si>
  <si>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</si>
  <si>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</si>
  <si>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</si>
  <si>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</si>
  <si>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</si>
  <si>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</si>
  <si>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</si>
  <si>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</si>
  <si>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</si>
  <si>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</si>
  <si>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</si>
  <si>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</si>
  <si>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</si>
  <si>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</si>
  <si>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</si>
  <si>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</si>
  <si>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</si>
  <si>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</si>
  <si>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</si>
  <si>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</si>
  <si>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</si>
  <si>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</si>
  <si>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</si>
  <si>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</si>
  <si>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</si>
  <si>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</si>
  <si>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</si>
  <si>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</si>
  <si>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</si>
  <si>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</si>
  <si>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</si>
  <si>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</si>
  <si>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</si>
  <si>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</si>
  <si>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</si>
  <si>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</si>
  <si>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</si>
  <si>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</si>
  <si>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</si>
  <si>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</si>
  <si>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</si>
  <si>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</si>
  <si>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</si>
  <si>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</si>
  <si>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</si>
  <si>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</si>
  <si>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</si>
  <si>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</si>
  <si>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</si>
  <si>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</si>
  <si>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</si>
  <si>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</si>
  <si>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</si>
  <si>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</si>
  <si>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</si>
  <si>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</si>
  <si>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</si>
  <si>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</si>
  <si>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</si>
  <si>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</si>
  <si>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</si>
  <si>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</si>
  <si>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</si>
  <si>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</si>
  <si>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</si>
  <si>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</si>
  <si>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</si>
  <si>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</si>
  <si>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</si>
  <si>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</si>
  <si>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</si>
  <si>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</si>
  <si>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</si>
  <si>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</si>
  <si>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</si>
  <si>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</si>
  <si>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</si>
  <si>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</si>
  <si>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</si>
  <si>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</si>
  <si>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</si>
  <si>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</si>
  <si>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</si>
  <si>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</si>
  <si>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</si>
  <si>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</si>
  <si>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</si>
  <si>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</si>
  <si>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</si>
  <si>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</si>
  <si>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</si>
  <si>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</si>
  <si>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</si>
  <si>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</si>
  <si>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</si>
  <si>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</si>
  <si>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</si>
  <si>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</si>
  <si>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</si>
  <si>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</si>
  <si>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</si>
  <si>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</si>
  <si>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</si>
  <si>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</si>
  <si>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</si>
  <si>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</si>
  <si>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</si>
  <si>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</si>
  <si>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</si>
  <si>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</si>
  <si>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</si>
  <si>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</si>
  <si>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</si>
  <si>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</si>
  <si>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</si>
  <si>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</si>
  <si>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</si>
  <si>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</si>
  <si>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</si>
  <si>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</si>
  <si>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</si>
  <si>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</si>
  <si>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</si>
  <si>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</si>
  <si>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</si>
  <si>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</si>
  <si>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</si>
  <si>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</si>
  <si>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</si>
  <si>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</si>
  <si>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</si>
  <si>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</si>
  <si>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</si>
  <si>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</si>
  <si>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</si>
  <si>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</si>
  <si>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</si>
  <si>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</si>
  <si>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</si>
  <si>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</si>
  <si>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</si>
  <si>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</si>
  <si>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</si>
  <si>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</si>
  <si>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</si>
  <si>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</si>
  <si>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</si>
  <si>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</si>
  <si>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</si>
  <si>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</si>
  <si>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</si>
  <si>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</si>
  <si>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</si>
  <si>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</si>
  <si>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</si>
  <si>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</si>
  <si>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</si>
  <si>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</si>
  <si>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</si>
  <si>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</si>
  <si>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</si>
  <si>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</si>
  <si>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</si>
  <si>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</si>
  <si>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</si>
  <si>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</si>
  <si>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</si>
  <si>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</si>
  <si>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</si>
  <si>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</si>
  <si>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</si>
  <si>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</si>
  <si>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</si>
  <si>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</si>
  <si>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</si>
  <si>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</si>
  <si>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</si>
  <si>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</si>
  <si>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</si>
  <si>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</si>
  <si>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</si>
  <si>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</si>
  <si>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</si>
  <si>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</si>
  <si>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</si>
  <si>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</si>
  <si>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</si>
  <si>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</si>
  <si>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</si>
  <si>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</si>
  <si>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5299009502R8B6S3LN39</t>
  </si>
  <si>
    <t>Not applicable</t>
  </si>
  <si>
    <t>5299009502R8B6S3LN39N202001</t>
  </si>
  <si>
    <t>C242948</t>
  </si>
  <si>
    <t>No securitisation repository registered yet. Data will be made available on European DataWarehouse GmbH ('EDW').</t>
  </si>
  <si>
    <t>abc SME Lease Germany SA , acting in respect of its Compartment 7</t>
  </si>
  <si>
    <t>16-10-2020</t>
  </si>
  <si>
    <t>23-10-2020</t>
  </si>
  <si>
    <t>Compliance with the STS-Criteria was confirmed by the authorised 3rd party firm "STS Verficiation International GmbH" on 16-10-2020</t>
  </si>
  <si>
    <t>STS Verfication International GmbH, DE</t>
  </si>
  <si>
    <t>German Federal Financial Supervisory Authority (BaFin)</t>
  </si>
  <si>
    <t>abcbank GmbH hereby confirms that credit-granting is done on the basis of sound and well-defined criteria and clearly established processes for approving, amending, renewing and financing credits and that  there are effective systems in place to apply such processes in accordance with Article 9 of the Securitisation Regulation. abcbank GmbH is a banking institution (Kreditinstitut) according to §1 German Banking Act. As such, the Seller is supervised by BaFin and by the German Bundesbank in accordance with the German Banking Act . The Lessors are also supervised by BaFin. Both abcbank and the Lessors perform the „Assessment of the borrower’s creditworthiness” with respect to lease contracts in a uniform manner and in accordance with usual banking standards under paragraphs18 and 18 a of the German Banking Act (KWG).</t>
  </si>
  <si>
    <t>Credit granting as referred to in Article 27(3)(a) of Regulation (EU) 2017/2402 is subject to supervision by the German Federal Financial Supervisory Authority (Bundesanstalt für Finanzdienstleistungsaufsicht - BaFin).</t>
  </si>
  <si>
    <t>Pursuant to clauses 2, 3, 4 and 5 of the Receivables Purchase Agreement, the Issuer will purchase and accept the transfer and assignment of the Lease Receivables and certain other rights from the Seller (abcbank GmbH)  and such purchase, transfer and assignment will be enforceable against the Seller, subject to any applicable bankruptcy laws or similar laws affecting the rights of creditors and a number of other assumptions and qualifications, as set out in the legal opinion issued by Hengeler Mueller, a reputable law firm with experience in the field of securitisations, on the Closing Date. This legal opinion further discusses any applicable clawback provisions under German law. For a detailed description of the sale, transfer and assignment of the Lease Receivables and certain other rights, reference is made to Part 2: "Purchase, Assignment and Transfer of Receivables and Related Collateral" of the Receivables Purchase Agreement.</t>
  </si>
  <si>
    <t>German Insolvency law does not contain severe clawback provisions as referred to in article 20 (2) so is therefore not applicable for this transaction. Please see section "LegalStructure/Insolvency Law"  of the Prospectus for more details  (Risks relating to the Insolvency of abcbank/abcfinance).</t>
  </si>
  <si>
    <t>Not applicable.</t>
  </si>
  <si>
    <r>
      <t>The Seller confirms that  the Purchased Lease Receivables are free of defences, whether pre-emptory or otherwise (</t>
    </r>
    <r>
      <rPr>
        <i/>
        <sz val="11"/>
        <color theme="1"/>
        <rFont val="Calibri"/>
        <family val="2"/>
        <scheme val="minor"/>
      </rPr>
      <t>Einwendungen oder Einreden</t>
    </r>
    <r>
      <rPr>
        <sz val="11"/>
        <color theme="1"/>
        <rFont val="Calibri"/>
        <family val="2"/>
        <scheme val="minor"/>
      </rPr>
      <t xml:space="preserve">) for the agreed term of the Lease Contract as well as free from rights of third parties and that the Lessees in particular have no set-off claim. Please see section: "Representation and Warranties" as set out in clause 11.1 of the Receivables Purchase Agreement.
</t>
    </r>
  </si>
  <si>
    <t>The Seller hereby confirms that the underlying exposures do not contain any securitisation position. The underlying exposures exclusively consist of equipment lease and hire purchase receivables .</t>
  </si>
  <si>
    <t>The Seller warrants and guarantees that the Purchased Lease Receivables are originated in the ordinary course of the business of the Seller pursuant to lease granting standards which also apply to leases which will not be securitised. In particular, the Seller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the Seller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The Purchased Lease Receivables will not include Lease Receivables relating to: (i) a Lessee who the Seller considers as unlikely to pay its obligations to  the Seller and/or to a Lessee who is past due more than 180 days on any material credit obligation to  the Seller; or (ii) a credit-impaired Lessee or guarantor who, on the basis of information obtained (i) from the Lessee of the relevant Lease Receivable, (ii) in the course of  the Seller's servicing of the Lease Receivables or the Seller's risk management procedures, or (iii) from a third party that,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which are not securitised.
Furthermore, please refer to the "Representations and Warranties" in relation to the Sale of the Purchased Receivables in Part 4 clauses 11 and 12 of the Receivables Purchase Agreement.</t>
  </si>
  <si>
    <t xml:space="preserve">One of the main purposes of the Seller for the last four decades has been the origination and underwriting of lease and hire purchase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t>
  </si>
  <si>
    <t>Pursuant to the Representations and Warranties under the Receivables Purchase Agreement the Purchased Lease Receivables will not include Receivables relating to: (i) a Lessee who the Seller considers as unlikely to pay its obligations to abcbank and/or to a Lessee who is past due more than 180 days on any material credit obligation to the Seller ; or (ii) a credit-impaired Lessee or guarantor who, on the basis of information obtained (i) from the Lessee of the relevant Lease Receivable, (ii) in the course of the Seller's servicing of the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tothe Seller ; or (3) has a credit assessment or a credit score indicating that the risk of contractually agreed payments not being made is significantly higher than for comparable receivables held bythe Seller  which are not securitised and  that no Purchased Receivable was overdue. Please refer to Part 4 "Representations and Warranties" clauses 11 and 12 of the Receivables Purchase Agreement.</t>
  </si>
  <si>
    <t>The Seller warrants that on the cut-off date at least 1 instalment has been paid in respect of each lease contract, see section “DESCRIPTION OF THE POOL”, subsection “Eligibility Criteria”, item 17 of the Prospectus.</t>
  </si>
  <si>
    <t>It is hereby confirmed that each of the requirements of Article 21(4) of Regulation (EU) 2017/2402 are met.</t>
  </si>
  <si>
    <t xml:space="preserve"> After a foreclosure event any amounts standing to the credit of the cash collateral will form part of the available distribution amount. Please refer to the TERMS AND CONDITIONS of the Final Prospectus.</t>
  </si>
  <si>
    <t>Principal on the notes is distributed in a pure sequential form throughout the lifetime of the transaction.</t>
  </si>
  <si>
    <t xml:space="preserve"> There is no provision in the transaction documentation that requires automatic liquidation of the receivables at market value.</t>
  </si>
  <si>
    <t>The Seller confirms compliance with article 21(7) of the Securitisation Regulation. Please refer to the following references in the Prospectus: "Transaction Structure", "Legal Structure of the Transaction", "Terms and Conditions of the Notes", "The Main Provisions of the Trust Agreement", "The Cash Administrator", "The Back-Up Servicer", "The Account Bank and the Principal Paying Agent", "The Security Trustee"  ; Please also refer to the section 'OUTLINE OF THE OTHER  PRINCIPAL TRANSACTION DOCUMENTS' of the Prospectus</t>
  </si>
  <si>
    <t>Not applicable as there are no derivatives involved in this transaction.</t>
  </si>
  <si>
    <t>The Seller confirms compliance with article 21(7) of the Securitisation Regulation. The Account Bank shall promptly notify each of the Issuer and the Security Trustee if its short-term or long-term ratings fall below the Account Bank Required Rating. If the Account Bank ceases to have the Account Bank Required Rating, the Account Bank shall notify the Issuer and the Security Trustee thereof and within sixty (60) calendar days, at its own cost (for the avoidance of doubt, it shall cover the external legal fees as separately agreed in a side letter between, amongst others, the Issuer and the Account Bank, but shall not extend to the fees or to any interest rate differential charged by such Successor Bank which shall be paid by the Issuer), shall do one of the following: (i) procure transfer of the accounts held with it to an Eligible Collateral Bank which is to be appointed by the Issuer once selected by the Account Bank, or (ii) find an irrevocable and unconditional guarantor providing the Account Bank Required Guarantee, or (iii) take any other action in order to maintain the rating of the Notes or to restore the rating of the Notes.</t>
  </si>
  <si>
    <t>The Servicer confirms compliance with the Securitisation Regulation as it has the appropriate expertise in servicing the Lease Receivables (taking the EBA STS Guidelines Non-ABCP Securitisations into account ) and has a minimum of 5 years’ experience in servicing Lease Receivables and it has well documented and adequate policies, procedures and risk-management controls relating to the servicing of the Lease Receivables. Please refer to the section: "Credit and Collection Policies" of the Prospectus.</t>
  </si>
  <si>
    <t>The transaction documentation sets out in clear and consistent terms the treatment of problem loans. A full description of the procedures is given in the Prospectus under the heading: "Credit and Collection Policies".</t>
  </si>
  <si>
    <t>The Priority of Payments is set out in clause 7.1 and 7.2 the Prospectus. The Priority of Payments are purely sequential throughout the lifetime of the transaction.</t>
  </si>
  <si>
    <t>Pursuant to condition 12(5) of each class of notes the provisions of the German Debenture Act apply to such Notes, which providedes for timely resolutions of the noteholders.</t>
  </si>
  <si>
    <t>Data is available on the Website of the European Data Warehouse GmbH for registered users via the following link: https://editor.eurodw.eu/ecb/info edcode=LESSDE000430100720194</t>
  </si>
  <si>
    <t>An external verification has been made in respect of the Portfolio prior to the closing date by an appropriate and independent party and no significant adverse findings have been found (for further details, see the section headed 'The Description of the Portfolio').</t>
  </si>
  <si>
    <t>abcbank GmbH as seller/originator and servicer hereby confirms that it is responsible for compliance with Article 7 of the Securitisation Regulation.
Additionally, the Servicer undertakes to the Issuer under the Servicing Agreement that it will (on behalf of the Issuer) make the information available to the Noteholders, to competent authorities, as referred to in Article 29 of the Securitisation Regulation and to potential Noteholders all such information as the Issuer is required to make available pursuant to and in compliance with Article7 of the Securitisation Regulation. To the extent no securitisation repository is registered in accordance with Article 10 of the Securitisation Regulation, the Servicer will make such information available on the website of the of the European Data Warehouse (www.eurodw.eu) which, for the avoidance of doubt, will comply with the Securitisation Regulation Disclosure Requirements. If a securitisation repository should be registered in accordance with Article 10 of the Securitisation Regulation, the Servicer will make the information available to such securitisation repository.
The Seller hereby confirms that the information required by Article 7(1)  (b) and (d) has been made available before pricing in draft form.</t>
  </si>
  <si>
    <t xml:space="preserve"> 5299009502R8B6S3LN39 and German Federal Financial Supervisory Authority (BaFin)</t>
  </si>
  <si>
    <t>The Lease Receivables transferred by the Seller to the SPV have to fulfill several selection criteria which are warranted and guaranteed by the Seller. Please refer to the representations and warranties as set out in clause 11.1 and Schedule 2 of the Receivables Purchase Agreement, as well as to the "Description of the Pool - Eligibility Criteria" in the Prospectus. A repurchase and reassignment by the Seller of Lease Receivables from the Issuer shall only occur in the circumstances of an breach of any warranty and guarantte as set out of referenced sections above and the Transaction Documents do not allow for the active selection of the Lease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Transaction Documents do not allow for active portfolio management of the pool of Lease Receivables</t>
  </si>
  <si>
    <t>Pursuant to Article 1 of the  EBA RTS on homogeneity (Commission Delegated Regulation (EU) 2019/1851) the Lease Receivables of the pool  (i) have been underwritten according to similar underwriting standards which apply similar approaches to the assessment of credit risk associated with the Lease Receivables and without prejudice to Article 9(1) of the Securitisation Regulation, (ii) are serviced according to similar servicing procedures with respect to the monitoring, collection and administration of cash from the underlying Lease Receivables, (iii)  fall within the same asset category, which are credit facilities, including loans and leases, provided to any type of enterprise or corporation in accordance with Art. (a) (iv) of the Commission Delegated Regulation (EU) 2019/1851 on the homogeneity (i.e. credit facilities, including loans and leases, provided to any type of enterprise or corporation) and (iv) in accordance with Art. 2 (3.) (b) (ii) of the Commission Delegated Regulation (EU) 2019/1851 on the homogeneity of the underlying exposures, if they are corporate entities having their registered office or, if they are individuals have their place of residence in Germany, i.e. the Lease Receivables are homogeneous with reference to at least one homogeneity factor. The homogeneity factor "residence in Germany" has also been chosen to be part of the Eligibility Criteria, accroding to which the lease contracts have been entered to exclusively with lessees, which have their establishment in Germany, as referred to in section "DESCRIPTION OF THE POOL" in the Eligibility Criteria item 20 of the Final Prospectus. Please also refer to the Section Representations and Warranties clause (f) of the Receivables Purchase Agreement.</t>
  </si>
  <si>
    <t>The Seller will, whilst any of the Notes remain outstanding retain for the life of such the Transaction a material net economic interest of not less than 5 per cent. In accordance with Articles 6 (1) and 6 (3) (d) of Securitisation Regulation, see section “RISK FACTORS”, subsection “Risk Retention and Due Diligence Requirements in the European Union” of the Prospectus. The Seller will retain on an ongoing basis an aggregate principal amount equal to at least 5 per cent. The Seller undertakes to retain the Retained Class C Notes and not to sell and/or transfer them (whether in full or in part) to any third party until the earlier of (i) the redemption of the Class A Notes and the Class B Notes in full and (ii) the Legal Redemption Date.</t>
  </si>
  <si>
    <t xml:space="preserve"> Interest and principal on the class A notes will be paid prior to interest and principal on the class B notes. Please see clauses 7.1, 7.2 and 7.3 as set out in the Prospectus.</t>
  </si>
  <si>
    <t>This is a revolving transaction with early amortisation events which will terminate the Replenishment Period.
“Replenishment Period” shall mean the period commencing on (but exckluding) the Note Issuance Date and ending on the earlier of (i) the Payment Date (including) fall on October 2022 or (ii) the date on which an Early Amortisation Event occurs (excluding)
An “Early Amortisation Event” shall mean the occurrence of any of the following events prior and including to the Payment Date in October 2022:
i. Issuer Event of Default
ii. Master Servicer Termination Event
iii. the 3rd consecutive Payment Date has occurred on which the balance standing to the credit of the Purchase Shortfall Ledger exceeds 20% of the aggregate Note Principal Amounts of the Notes at such Payment Date
iv. If the Liquidity Reserve Account is not filled up to the Required Liquidity Reserve Account as of any Payment Date
v. the 3rd consecutive Cut-Off Date has occurred on which the Delinquency Ratio as determined in the most recent Investor Report exceeds 65%
vi. the 3rd consecutive Cut-Off Date has occurred on which the Principal Deficiency on the Class C Notes exceeds an amount equal to EUR 500,000.</t>
  </si>
  <si>
    <t>See "Early Amortisation Event" definition. In particular, paragraph (v) which applies when a certain level of credit deterioration in the reference portfolio occurs.</t>
  </si>
  <si>
    <t>See "Early Amortisation Event" definition. In particular, paragraphs (iv) and (vi) which apply when certain value of the collateralisation deteriorate:
iv. If the Liquidity Reserve Account is not filled up to the Required Liquidity Reserve Account as of any Payment Date
vi. the 3rd consecutive Cut-Off Date has occurred on which the Principal Deficiency on the Class C Notes exceeds an amount equal to EUR 500,000.</t>
  </si>
  <si>
    <t>See "Early Amortisation Event" definition. In particular, paragraph (iii), which applies when the 3rd consecutive Payment Date has occurred on which the balance standing to the credit of the Purchase Shortfall Ledger exceeds 20% of the aggregate Note Principal Amounts of the Notes at such Payment Date.
The “Purchase Shortfall Ledger” shall mean a ledger account to the Transaction Account to which any Purchase Shortfall Amount shall be credited.
The “Purchase Shortfall Amount” shall mean, (i) on any Purchase Date during the Replenishment Period, the excess, if any, of the Replenishment Available Amount, which means the amount by which the aggregate note principal amounts exceeds the aggregate outstanding nominal amount less the aggregate nominal amount of the Defaulted Receivables, over an amount equal to the aggratete Purchase Price payable in accordance with the Receivables Purchase Agreement for all Receivables, together with the Related Collateral, purchased by the Issuer on such Payment Date and (ii) on the Note Issuance Date, the excess, if any, of the Net Note Proceeds over an amount equal to the aggragate Purchase Prices payable in accordance with the Receivables Purchase Agreement for all Receivables, together with the Related Collateral, purchased by the Issuer on the Note Issuance Date. 
For further definitions please also refer to the definitions section starting from page 88 in the Prospectus.</t>
  </si>
  <si>
    <t xml:space="preserve">The CF-Model has been prepared by the Arranger. The CF-Model accurately reflects the contractual relationships and cash flows from and to the securitised portfolio, the Reserve Fund, Class A, Class B and Class C Noteholders, the Subordinated Loan Provider, the Seller and senior fees.
The CF-Model is available since the end of September 2020 and  has been provided before pricing which has occurred on or around 9 October 2020.
The Seller undertakes to provide potential investors with the CF-Model upon request, using the contract address ABS.Refinanzierung@abcbank.de.
</t>
  </si>
  <si>
    <t xml:space="preserve">The Seller confirms compliance with article 21 (7) (b) of the Securitisation Regulation. The Servicing Agreement provides for a clear specification of the contractual obligations, duties and responsibilities of the Master Servicer, especially with regard to the servicing, monitoring, reporting and monthly advances to mitigate for commingling risk, as well as the provisions for a potential replacement in case of a Master Servicer Termination Event, see section “OUTLINE OF THE OTHER PRINCIPAL TRANSACTION DOCUMENTS”, subsection “Servicing Agreement” of the Preliminary Prospectus or the Servicing Agreement.
Pursuant to the Servicing Agreement, the Issuer may at any time terminate the appointment of the Master Servicer and appoint a substitute servicer if a Master Servicer Termination Event has occured. Please refer to the Section 'OUTLINE OF THE OTHER TRANSACTION DOCUMENTS' section 'Servicing Agreement' of the Prospectus.
The Issuer, the Security Trustee and the Back-Up Servicer have entered into a Back-Up Servicing Agreement pursuant to which the Back.Up Servicer will administer, collect and enforce the Relevant Receivables and Related Collateral after the Back-Up Servicer Active Date and prior thereto, after the Back-Up Servicer Standby Period Activation Date, undertake certain standby services. Please refer to the section 'OUTLINE OF THE OTHER TRANSACTION DOCUMENTS' section 'Back-Up Servicing Agreement' of the Prospectus.
The backup servicer at closing assumes an "inactive" mode of operation. At closing, akfbank GmbH &amp; Co KG (akfbank) is appointed "inactive" backup servicer. akfbank has been performing as "active" backup servicer in all predecessor transactions, of which two are still being actively serviced. The transaction foresees the activation of the backup servicer into a "warm" standby mode with regular testing and data exchanges upon the occurrence of a trigger event related to the financial strength of abcbank. </t>
  </si>
  <si>
    <t xml:space="preserve">"Master Servicer Termination Event" shall mean the occurrence of any of the following:
1.           The Seller or the Master Servicer fails to make a payment due under the Servicing Agreement at the latest on the fifth (5th) Business Day after its due date, or, in the event no due date has been determined, within five (5) Business Days after the demand for payment.
2.           Following a demand for performance the Seller or the Master Servicer fails within five (5) Business Days to perform any of its material (as determined by the Issuer) obligations (other than those referred to in item 1 above) owed to the Issuer under the Servicing Agreement. 
3.           Any of the representations and warranties made by the Seller or the Master Servicer with respect to or under the Servicing Agreement or any report prepared by the Master Servicer or information transmitted is materially false or incorrect.
4.           The Seller or the Master Servicer is in breach of any of the covenants set out in the Servicing Agreement and such breach is not remedied after its occurrence within (i) five (5) Business Days where such breach relates to a failure of payment or (ii) ten (10) Business Days where such breach relates to a failure of performance of any of the covenants set out in the Servicing Agreement (other than payment).
5.           Any licence, registration or authorisation of the Seller or the Master Servicer required with respect to the Servicing Agreement and the Services to be performed by the Seller or the Master Servicer under the Servicing Agreement is revoked, restricted or made subject to any conditions.
6.           The Seller or the Master Servicer (acting on behalf of and in the name of the Seller) fails to collect Relevant Receivables or Related Collateral pursuant to the Servicing Agreement or is no longer entitled or capable to collect such Relevant Receivables and the Related Collateral for practical or legal reasons.
7.           There are valid reasons for the Issuer to assume that the fulfilment of material duties and material obligations under the Servicing Agreement or under the Lease Agreements or Related Collateral on the part of the Seller or the Master Servicer appear to be impeded and the Seller or the Master Servicer, after having been notified thereof by the Issuer, has failed to negate such assumption on the part of the Issuer within ten (10) Business Days after having been notified.
8.           A material adverse change in the business or financial conditions of the Seller or the Master Servicer has occurred which materially affects its ability to perform its obligations under the Servicing Agreement.
9.           The Seller, the Master Servicer, any Lessor or any Sub-Servicer is either Insolvent or the Seller, the Master Servicer, any Lessor or any Sub-Servicer intends to commence Insolvency Proceedings (including preliminary Insolvency Proceedings) or is subject to Insolvency Proceedings (including preliminary Insolvency Proceedings) or if any measures under Section 21 of the German Insolvency Code are taken in respect of the Seller, the Master Servicer, any Lessor or any Sub-Servicer. For the avoidance of doubt, any restructuring, reorganisation or merger of the Seller, the Master Servicer, any Lessor or any Sub-Servicer of any reason not related to the above-mentioned events shall not constitute a Master Servicer Termination Event.
10.         The commencement of negotiations concerning the conclusion of a standstill agreement (Stillhaltevereinbarung) have commenced in respect of the Seller or the Master Servicer or a standstill agreement in respect of the Seller or the Master Servicer has been concluded.
11.         The German Federal Financial Supervisory Authority (Bundesanstalt für Finanzdienstleistungsaufsicht) takes any measures according to Sections 45 – 48 of the German Banking Act (Kreditwesengesetz) against the Seller or the Master Servicer.
12.         The Master Servicer has provided each of the German Financial Supervisory Authority (Bundesanstalt für Finanzdienstleistungsaufsicht) and the German Federal Bank (Deutsche Bundesbank) with a written notice in accordance with Section 24, paragraph (1), number 4 of the German Banking Act (Kreditwesengesetz),
13.         The Master Servicer has provided the German Federal Bank (Deutsche Bundesbank) with a written notice in accordance with Section 11 of the German Banking Act (Kreditwesengesetz) in connection with Sections 2 and 11 of the German Liquidity Regulation (Liquiditätsverordnung) stating that its liquidity coverage ratio (Liquiditätsdeckungskennzahl) as calculated in accordance with the Commission Delegated Regulation (EU) 2015/61 of 10 October 2014 regarding the liquidity coverage requirements is less than 100 %.
14.         The Common Equity Tier 1 capital ratio (harte Kernkapitalquote and where "Common Equity Tier 1" is defined in Article 26 of Regulation 2013/575/EU) of the Master Servicer, as determined in the context of its quarterly reporting to the German Federal Bank (Deutsche Bundesbank), becomes a percentage which is equal to or less than 4.5 per cent., provided that such Common Equity Tier 1 capital ratio of the Master Servicer has not been raised back to a percentage level equal to or above such percentage threshold within a period of thirty (30) calendar days following such determination;
</t>
  </si>
  <si>
    <t>The legal opinion confirms the assignment of the lease receivables from the Seller to the SPV by way of a legal true sale subject to customary qualifications. The legal opinion confirms the legal enforceability of the assignment against the Seller and third parties in a hypothetical insolvency scenario with respect to the Seller subject to customary qualifications. The Legal Opinion does not mention any increased risks with regard to claw-back. The RPA contains in Section 11.1 (i) a representation and warranty by the Seller as of the cut-off date that each of the underlying lease receivables offered for purchase meets the Eligibility Criteria which include under item 2. the requirement that the underlying lease receivables constitute the legally valid, binding and enforceable obligation of the respective lesses.</t>
  </si>
  <si>
    <t>Not applicable as only lease receivables will be securitised and any residual value portions do not form part of the securitisation.</t>
  </si>
  <si>
    <t>Not applicable as the assets financed by the underlying exposures are not residential loans or auto loans or leases</t>
  </si>
  <si>
    <t>XS2231779302,XS2231781464,XS2231782355</t>
  </si>
  <si>
    <t>Not applicable for this transaction, as both the underlying exposures and the notes issued are fixed rate.</t>
  </si>
  <si>
    <t>Not applicable for this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</si>
</sst>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theme="1"/>
      <name val="Calibri"/>
      <family val="2"/>
      <scheme val="minor"/>
    </font>
    <font>
      <sz val="11"/>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2" fillId="0" borderId="0"/>
    <xf numFmtId="0" fontId="18" fillId="0" borderId="0"/>
    <xf numFmtId="0" fontId="1" fillId="0" borderId="0"/>
    <xf numFmtId="0" fontId="18" fillId="0" borderId="0"/>
    <xf numFmtId="0" fontId="1" fillId="0" borderId="0"/>
  </cellStyleXfs>
  <cellXfs count="84">
    <xf numFmtId="0" fontId="0" fillId="0" borderId="0" xfId="0"/>
    <xf numFmtId="0" fontId="3" fillId="0" borderId="0" xfId="0" applyFont="1"/>
    <xf numFmtId="0" fontId="3" fillId="0" borderId="0" xfId="0" applyFont="1" applyAlignment="1">
      <alignment horizontal="center"/>
    </xf>
    <xf numFmtId="0" fontId="0" fillId="0" borderId="0" xfId="0" applyAlignment="1">
      <alignment horizontal="center"/>
    </xf>
    <xf numFmtId="0" fontId="4"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3"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3"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3"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2" borderId="0" xfId="0" applyFill="1" applyAlignment="1">
      <alignment wrapText="1"/>
    </xf>
    <xf numFmtId="0" fontId="3" fillId="2" borderId="0" xfId="0" applyFont="1" applyFill="1" applyAlignment="1">
      <alignment vertical="center"/>
    </xf>
    <xf numFmtId="0" fontId="0" fillId="2" borderId="0" xfId="0" applyFill="1" applyAlignment="1">
      <alignment vertical="center"/>
    </xf>
    <xf numFmtId="0" fontId="3"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3"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3" fillId="2" borderId="0" xfId="0" applyFont="1" applyFill="1" applyAlignment="1">
      <alignment vertical="center" wrapText="1"/>
    </xf>
    <xf numFmtId="0" fontId="0" fillId="2" borderId="0" xfId="0" applyFill="1" applyAlignment="1">
      <alignment horizontal="left" wrapText="1"/>
    </xf>
    <xf numFmtId="0" fontId="3" fillId="4" borderId="2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30" xfId="0" quotePrefix="1"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28" xfId="0" applyFont="1" applyFill="1" applyBorder="1" applyAlignment="1">
      <alignment horizontal="left" vertical="center" wrapText="1"/>
    </xf>
    <xf numFmtId="0" fontId="14" fillId="3" borderId="1" xfId="0" applyFont="1" applyFill="1" applyBorder="1" applyAlignment="1">
      <alignment vertical="center" wrapText="1"/>
    </xf>
    <xf numFmtId="0" fontId="14" fillId="3" borderId="4" xfId="0" applyFont="1" applyFill="1" applyBorder="1" applyAlignment="1">
      <alignment vertical="center" wrapText="1"/>
    </xf>
    <xf numFmtId="0" fontId="13" fillId="3" borderId="23"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7" xfId="0" applyFont="1" applyFill="1" applyBorder="1" applyAlignment="1">
      <alignment vertical="center" wrapText="1"/>
    </xf>
    <xf numFmtId="0" fontId="14" fillId="3" borderId="12" xfId="0" applyFont="1" applyFill="1" applyBorder="1" applyAlignment="1">
      <alignment vertical="center" wrapText="1"/>
    </xf>
    <xf numFmtId="0" fontId="14" fillId="3" borderId="16" xfId="0" applyFont="1" applyFill="1" applyBorder="1" applyAlignment="1">
      <alignment vertical="center" wrapText="1"/>
    </xf>
    <xf numFmtId="0" fontId="14" fillId="3" borderId="29" xfId="0" applyFont="1" applyFill="1" applyBorder="1" applyAlignment="1">
      <alignment horizontal="left" vertical="center" wrapText="1"/>
    </xf>
    <xf numFmtId="0" fontId="15" fillId="3" borderId="29" xfId="0" applyFont="1" applyFill="1" applyBorder="1" applyAlignment="1">
      <alignment horizontal="left" vertical="center" wrapText="1"/>
    </xf>
    <xf numFmtId="0" fontId="11" fillId="2" borderId="0" xfId="0" applyFont="1" applyFill="1" applyAlignment="1">
      <alignment vertical="center" wrapText="1"/>
    </xf>
    <xf numFmtId="0" fontId="17" fillId="3" borderId="1" xfId="0" applyFont="1" applyFill="1" applyBorder="1" applyAlignment="1">
      <alignment vertical="center" wrapText="1"/>
    </xf>
    <xf numFmtId="0" fontId="14" fillId="3" borderId="1" xfId="0" applyFont="1" applyFill="1" applyBorder="1" applyAlignment="1">
      <alignment vertical="top" wrapText="1"/>
    </xf>
    <xf numFmtId="0" fontId="0" fillId="4" borderId="4" xfId="0" applyFill="1" applyBorder="1" applyAlignment="1" applyProtection="1">
      <alignment horizontal="left" vertical="center" wrapText="1"/>
      <protection locked="0"/>
    </xf>
    <xf numFmtId="49" fontId="19" fillId="4" borderId="4" xfId="0" applyNumberFormat="1" applyFont="1" applyFill="1" applyBorder="1" applyAlignment="1" applyProtection="1">
      <alignment horizontal="left" vertical="center" wrapText="1"/>
      <protection locked="0"/>
    </xf>
    <xf numFmtId="0" fontId="17" fillId="4" borderId="4" xfId="0" applyFont="1" applyFill="1" applyBorder="1" applyAlignment="1" applyProtection="1">
      <alignment vertical="center" wrapText="1"/>
      <protection locked="0"/>
    </xf>
    <xf numFmtId="0" fontId="17" fillId="4" borderId="4" xfId="0" applyNumberFormat="1" applyFont="1" applyFill="1" applyBorder="1" applyAlignment="1" applyProtection="1">
      <alignment vertical="center" wrapText="1"/>
      <protection locked="0"/>
    </xf>
    <xf numFmtId="0" fontId="0" fillId="4" borderId="4" xfId="0" applyNumberFormat="1" applyFill="1" applyBorder="1" applyAlignment="1" applyProtection="1">
      <alignment vertical="center" wrapText="1"/>
      <protection locked="0"/>
    </xf>
    <xf numFmtId="0" fontId="0" fillId="4" borderId="28" xfId="0" applyFont="1" applyFill="1" applyBorder="1" applyAlignment="1">
      <alignment horizontal="left" vertical="center" wrapText="1"/>
    </xf>
    <xf numFmtId="0" fontId="17" fillId="4" borderId="4" xfId="2" applyFont="1" applyFill="1" applyBorder="1" applyAlignment="1" applyProtection="1">
      <alignment vertical="center" wrapText="1"/>
      <protection locked="0"/>
    </xf>
    <xf numFmtId="0" fontId="18" fillId="4" borderId="4" xfId="2" applyFill="1" applyBorder="1" applyAlignment="1" applyProtection="1">
      <alignment vertical="center" wrapText="1"/>
      <protection locked="0"/>
    </xf>
    <xf numFmtId="0" fontId="18" fillId="4" borderId="4" xfId="2" applyFill="1" applyBorder="1" applyAlignment="1" applyProtection="1">
      <alignment vertical="center" wrapText="1"/>
      <protection locked="0"/>
    </xf>
    <xf numFmtId="0" fontId="18" fillId="4" borderId="4" xfId="2" applyFill="1" applyBorder="1" applyAlignment="1" applyProtection="1">
      <alignment vertical="center" wrapText="1"/>
      <protection locked="0"/>
    </xf>
    <xf numFmtId="0" fontId="18" fillId="4" borderId="4" xfId="2" applyFill="1" applyBorder="1" applyAlignment="1" applyProtection="1">
      <alignment vertical="center" wrapText="1"/>
      <protection locked="0"/>
    </xf>
    <xf numFmtId="0" fontId="18" fillId="4" borderId="4" xfId="2" applyFill="1" applyBorder="1" applyAlignment="1" applyProtection="1">
      <alignment vertical="center" wrapText="1"/>
      <protection locked="0"/>
    </xf>
    <xf numFmtId="0" fontId="18" fillId="4" borderId="4" xfId="2" applyFill="1" applyBorder="1" applyAlignment="1" applyProtection="1">
      <alignment vertical="center" wrapText="1"/>
      <protection locked="0"/>
    </xf>
    <xf numFmtId="0" fontId="18" fillId="4" borderId="4" xfId="4" applyFill="1" applyBorder="1" applyAlignment="1" applyProtection="1">
      <alignment vertical="center" wrapText="1"/>
      <protection locked="0"/>
    </xf>
    <xf numFmtId="0" fontId="18" fillId="4" borderId="4" xfId="4" applyFill="1" applyBorder="1" applyAlignment="1" applyProtection="1">
      <alignment vertical="center" wrapText="1"/>
      <protection locked="0"/>
    </xf>
  </cellXfs>
  <cellStyles count="6">
    <cellStyle name="Standard" xfId="0" builtinId="0"/>
    <cellStyle name="Standard 2" xfId="1" xr:uid="{00000000-0005-0000-0000-000001000000}"/>
    <cellStyle name="Standard 2 2" xfId="5" xr:uid="{00000000-0005-0000-0000-000002000000}"/>
    <cellStyle name="Standard 3" xfId="2" xr:uid="{00000000-0005-0000-0000-000003000000}"/>
    <cellStyle name="Standard 4" xfId="4" xr:uid="{00000000-0005-0000-0000-000004000000}"/>
    <cellStyle name="Standard 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F9" sqref="F9"/>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I24" sqref="I24"/>
      <selection pane="bottomLeft" activeCell="I24" sqref="I24"/>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x14ac:dyDescent="0.25">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I24" sqref="I24"/>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A88+1</f>
        <v>125</v>
      </c>
      <c r="B89" s="3" t="s">
        <v>536</v>
      </c>
      <c r="N89" t="s">
        <v>632</v>
      </c>
    </row>
    <row r="90" spans="1:14" x14ac:dyDescent="0.25">
      <c r="A90" s="3">
        <f>A89+1</f>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6"/>
  <sheetViews>
    <sheetView showGridLines="0" tabSelected="1" zoomScale="70" zoomScaleNormal="70" workbookViewId="0">
      <pane ySplit="1" topLeftCell="A57" activePane="bottomLeft" state="frozen"/>
      <selection pane="bottomLeft" activeCell="B63" sqref="B63"/>
    </sheetView>
  </sheetViews>
  <sheetFormatPr baseColWidth="10" defaultColWidth="9.140625" defaultRowHeight="15" x14ac:dyDescent="0.25"/>
  <cols>
    <col min="1" max="1" width="12.5703125" style="7" customWidth="1"/>
    <col min="2" max="2" width="161.85546875" style="7" customWidth="1"/>
    <col min="3" max="3" width="53.85546875" style="7" customWidth="1"/>
    <col min="4" max="4" width="25.5703125" style="7" customWidth="1"/>
    <col min="5" max="5" width="24" style="7" customWidth="1"/>
    <col min="6" max="6" width="33.42578125" style="7" customWidth="1"/>
    <col min="7" max="7" width="90.140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74" t="s">
        <v>1222</v>
      </c>
      <c r="C2" s="65" t="s">
        <v>1093</v>
      </c>
      <c r="D2" s="51" t="s">
        <v>437</v>
      </c>
      <c r="E2" s="52" t="s">
        <v>439</v>
      </c>
      <c r="F2" s="53" t="s">
        <v>1095</v>
      </c>
      <c r="G2" s="53" t="s">
        <v>1094</v>
      </c>
      <c r="H2" s="54" t="s">
        <v>1092</v>
      </c>
    </row>
    <row r="3" spans="1:8" ht="45" customHeight="1" x14ac:dyDescent="0.25">
      <c r="A3" s="12" t="s">
        <v>0</v>
      </c>
      <c r="B3" s="23" t="s">
        <v>1237</v>
      </c>
      <c r="C3" s="13" t="s">
        <v>2</v>
      </c>
      <c r="D3" s="14" t="s">
        <v>437</v>
      </c>
      <c r="E3" s="14" t="s">
        <v>438</v>
      </c>
      <c r="F3" s="14" t="s">
        <v>1</v>
      </c>
      <c r="G3" s="14" t="s">
        <v>3</v>
      </c>
      <c r="H3" s="62" t="s">
        <v>1096</v>
      </c>
    </row>
    <row r="4" spans="1:8" ht="37.15" customHeight="1" x14ac:dyDescent="0.25">
      <c r="A4" s="15" t="s">
        <v>4</v>
      </c>
      <c r="B4" s="23" t="s">
        <v>1186</v>
      </c>
      <c r="C4" s="16" t="s">
        <v>5</v>
      </c>
      <c r="D4" s="17" t="s">
        <v>437</v>
      </c>
      <c r="E4" s="17" t="s">
        <v>439</v>
      </c>
      <c r="F4" s="17" t="s">
        <v>1</v>
      </c>
      <c r="G4" s="17" t="s">
        <v>6</v>
      </c>
      <c r="H4" s="56" t="s">
        <v>1097</v>
      </c>
    </row>
    <row r="5" spans="1:8" ht="30" customHeight="1" x14ac:dyDescent="0.25">
      <c r="A5" s="15" t="s">
        <v>7</v>
      </c>
      <c r="B5" s="23" t="s">
        <v>1187</v>
      </c>
      <c r="C5" s="16" t="s">
        <v>8</v>
      </c>
      <c r="D5" s="17" t="s">
        <v>437</v>
      </c>
      <c r="E5" s="17" t="s">
        <v>440</v>
      </c>
      <c r="F5" s="17" t="s">
        <v>1</v>
      </c>
      <c r="G5" s="17" t="s">
        <v>9</v>
      </c>
      <c r="H5" s="18" t="s">
        <v>10</v>
      </c>
    </row>
    <row r="6" spans="1:8" ht="30" customHeight="1" x14ac:dyDescent="0.25">
      <c r="A6" s="15" t="s">
        <v>11</v>
      </c>
      <c r="B6" s="23" t="s">
        <v>1188</v>
      </c>
      <c r="C6" s="63" t="s">
        <v>1098</v>
      </c>
      <c r="D6" s="17" t="s">
        <v>437</v>
      </c>
      <c r="E6" s="17" t="s">
        <v>440</v>
      </c>
      <c r="F6" s="17" t="s">
        <v>1</v>
      </c>
      <c r="G6" s="55" t="s">
        <v>1099</v>
      </c>
      <c r="H6" s="18" t="s">
        <v>1</v>
      </c>
    </row>
    <row r="7" spans="1:8" ht="30" customHeight="1" x14ac:dyDescent="0.25">
      <c r="A7" s="15" t="s">
        <v>12</v>
      </c>
      <c r="B7" s="23" t="s">
        <v>1189</v>
      </c>
      <c r="C7" s="16" t="s">
        <v>13</v>
      </c>
      <c r="D7" s="17" t="s">
        <v>437</v>
      </c>
      <c r="E7" s="17" t="s">
        <v>440</v>
      </c>
      <c r="F7" s="17" t="s">
        <v>1</v>
      </c>
      <c r="G7" s="17" t="s">
        <v>14</v>
      </c>
      <c r="H7" s="18" t="s">
        <v>1</v>
      </c>
    </row>
    <row r="8" spans="1:8" ht="30" customHeight="1" x14ac:dyDescent="0.25">
      <c r="A8" s="15" t="s">
        <v>15</v>
      </c>
      <c r="B8" s="23" t="s">
        <v>1190</v>
      </c>
      <c r="C8" s="16" t="s">
        <v>16</v>
      </c>
      <c r="D8" s="17" t="s">
        <v>437</v>
      </c>
      <c r="E8" s="17" t="s">
        <v>441</v>
      </c>
      <c r="F8" s="17" t="s">
        <v>1</v>
      </c>
      <c r="G8" s="17" t="s">
        <v>17</v>
      </c>
      <c r="H8" s="18" t="s">
        <v>1</v>
      </c>
    </row>
    <row r="9" spans="1:8" ht="36.75" customHeight="1" x14ac:dyDescent="0.25">
      <c r="A9" s="15" t="s">
        <v>18</v>
      </c>
      <c r="B9" s="23" t="s">
        <v>1191</v>
      </c>
      <c r="C9" s="16" t="s">
        <v>19</v>
      </c>
      <c r="D9" s="17" t="s">
        <v>437</v>
      </c>
      <c r="E9" s="17" t="s">
        <v>440</v>
      </c>
      <c r="F9" s="17" t="s">
        <v>1</v>
      </c>
      <c r="G9" s="17" t="s">
        <v>20</v>
      </c>
      <c r="H9" s="56" t="s">
        <v>1100</v>
      </c>
    </row>
    <row r="10" spans="1:8" ht="30" customHeight="1" x14ac:dyDescent="0.25">
      <c r="A10" s="15" t="s">
        <v>21</v>
      </c>
      <c r="B10" s="69" t="s">
        <v>601</v>
      </c>
      <c r="C10" s="16" t="s">
        <v>23</v>
      </c>
      <c r="D10" s="17" t="s">
        <v>437</v>
      </c>
      <c r="E10" s="17" t="s">
        <v>442</v>
      </c>
      <c r="F10" s="17" t="s">
        <v>22</v>
      </c>
      <c r="G10" s="17" t="s">
        <v>24</v>
      </c>
      <c r="H10" s="18" t="s">
        <v>1</v>
      </c>
    </row>
    <row r="11" spans="1:8" ht="60" customHeight="1" x14ac:dyDescent="0.25">
      <c r="A11" s="15" t="s">
        <v>25</v>
      </c>
      <c r="B11" s="23" t="s">
        <v>800</v>
      </c>
      <c r="C11" s="16" t="s">
        <v>26</v>
      </c>
      <c r="D11" s="17" t="s">
        <v>437</v>
      </c>
      <c r="E11" s="17" t="s">
        <v>443</v>
      </c>
      <c r="F11" s="17" t="s">
        <v>1</v>
      </c>
      <c r="G11" s="17" t="s">
        <v>413</v>
      </c>
      <c r="H11" s="18" t="s">
        <v>1</v>
      </c>
    </row>
    <row r="12" spans="1:8" ht="223.5" customHeight="1" x14ac:dyDescent="0.25">
      <c r="A12" s="15" t="s">
        <v>27</v>
      </c>
      <c r="B12" s="23" t="s">
        <v>806</v>
      </c>
      <c r="C12" s="16" t="s">
        <v>28</v>
      </c>
      <c r="D12" s="17" t="s">
        <v>437</v>
      </c>
      <c r="E12" s="17" t="s">
        <v>443</v>
      </c>
      <c r="F12" s="17" t="s">
        <v>1</v>
      </c>
      <c r="G12" s="68" t="s">
        <v>1184</v>
      </c>
      <c r="H12" s="18" t="s">
        <v>1</v>
      </c>
    </row>
    <row r="13" spans="1:8" ht="60" x14ac:dyDescent="0.25">
      <c r="A13" s="15" t="s">
        <v>29</v>
      </c>
      <c r="B13" s="23" t="s">
        <v>1192</v>
      </c>
      <c r="C13" s="16" t="s">
        <v>30</v>
      </c>
      <c r="D13" s="17" t="s">
        <v>437</v>
      </c>
      <c r="E13" s="17" t="s">
        <v>444</v>
      </c>
      <c r="F13" s="17" t="s">
        <v>1</v>
      </c>
      <c r="G13" s="17" t="s">
        <v>1164</v>
      </c>
      <c r="H13" s="56" t="s">
        <v>1</v>
      </c>
    </row>
    <row r="14" spans="1:8" x14ac:dyDescent="0.25">
      <c r="A14" s="15" t="s">
        <v>31</v>
      </c>
      <c r="B14" s="70" t="s">
        <v>1193</v>
      </c>
      <c r="C14" s="16" t="s">
        <v>32</v>
      </c>
      <c r="D14" s="17" t="s">
        <v>437</v>
      </c>
      <c r="E14" s="17" t="s">
        <v>444</v>
      </c>
      <c r="F14" s="17" t="s">
        <v>1</v>
      </c>
      <c r="G14" s="17" t="s">
        <v>33</v>
      </c>
      <c r="H14" s="18" t="s">
        <v>1</v>
      </c>
    </row>
    <row r="15" spans="1:8" ht="45" customHeight="1" x14ac:dyDescent="0.25">
      <c r="A15" s="15" t="s">
        <v>34</v>
      </c>
      <c r="B15" s="23" t="s">
        <v>1194</v>
      </c>
      <c r="C15" s="16" t="s">
        <v>36</v>
      </c>
      <c r="D15" s="17" t="s">
        <v>437</v>
      </c>
      <c r="E15" s="17" t="s">
        <v>440</v>
      </c>
      <c r="F15" s="17" t="s">
        <v>35</v>
      </c>
      <c r="G15" s="17" t="s">
        <v>1101</v>
      </c>
      <c r="H15" s="18" t="s">
        <v>1</v>
      </c>
    </row>
    <row r="16" spans="1:8" ht="45" customHeight="1" x14ac:dyDescent="0.25">
      <c r="A16" s="15" t="s">
        <v>38</v>
      </c>
      <c r="B16" s="23" t="s">
        <v>1195</v>
      </c>
      <c r="C16" s="16" t="s">
        <v>1071</v>
      </c>
      <c r="D16" s="17" t="s">
        <v>437</v>
      </c>
      <c r="E16" s="17" t="s">
        <v>441</v>
      </c>
      <c r="F16" s="17" t="s">
        <v>35</v>
      </c>
      <c r="G16" s="17" t="s">
        <v>1102</v>
      </c>
      <c r="H16" s="18" t="s">
        <v>1</v>
      </c>
    </row>
    <row r="17" spans="1:8" ht="45" customHeight="1" x14ac:dyDescent="0.25">
      <c r="A17" s="15" t="s">
        <v>39</v>
      </c>
      <c r="B17" s="23" t="s">
        <v>1196</v>
      </c>
      <c r="C17" s="16" t="s">
        <v>1072</v>
      </c>
      <c r="D17" s="17" t="s">
        <v>437</v>
      </c>
      <c r="E17" s="17" t="s">
        <v>440</v>
      </c>
      <c r="F17" s="17" t="s">
        <v>35</v>
      </c>
      <c r="G17" s="67" t="s">
        <v>1103</v>
      </c>
      <c r="H17" s="18" t="s">
        <v>1</v>
      </c>
    </row>
    <row r="18" spans="1:8" ht="30" customHeight="1" x14ac:dyDescent="0.25">
      <c r="A18" s="15" t="s">
        <v>40</v>
      </c>
      <c r="B18" s="23" t="s">
        <v>1187</v>
      </c>
      <c r="C18" s="16" t="s">
        <v>42</v>
      </c>
      <c r="D18" s="17" t="s">
        <v>437</v>
      </c>
      <c r="E18" s="17" t="s">
        <v>441</v>
      </c>
      <c r="F18" s="17" t="s">
        <v>41</v>
      </c>
      <c r="G18" s="67" t="s">
        <v>1104</v>
      </c>
      <c r="H18" s="18" t="s">
        <v>1</v>
      </c>
    </row>
    <row r="19" spans="1:8" ht="45" customHeight="1" x14ac:dyDescent="0.25">
      <c r="A19" s="15" t="s">
        <v>43</v>
      </c>
      <c r="B19" s="23" t="s">
        <v>812</v>
      </c>
      <c r="C19" s="16" t="s">
        <v>45</v>
      </c>
      <c r="D19" s="17" t="s">
        <v>437</v>
      </c>
      <c r="E19" s="17" t="s">
        <v>445</v>
      </c>
      <c r="F19" s="17" t="s">
        <v>44</v>
      </c>
      <c r="G19" s="67" t="s">
        <v>1105</v>
      </c>
      <c r="H19" s="18" t="s">
        <v>1</v>
      </c>
    </row>
    <row r="20" spans="1:8" ht="135.75" customHeight="1" x14ac:dyDescent="0.25">
      <c r="A20" s="15" t="s">
        <v>46</v>
      </c>
      <c r="B20" s="23" t="s">
        <v>1197</v>
      </c>
      <c r="C20" s="16" t="s">
        <v>45</v>
      </c>
      <c r="D20" s="17" t="s">
        <v>437</v>
      </c>
      <c r="E20" s="17" t="s">
        <v>441</v>
      </c>
      <c r="F20" s="17" t="s">
        <v>44</v>
      </c>
      <c r="G20" s="67" t="s">
        <v>1106</v>
      </c>
      <c r="H20" s="18" t="s">
        <v>1</v>
      </c>
    </row>
    <row r="21" spans="1:8" ht="77.25" customHeight="1" x14ac:dyDescent="0.25">
      <c r="A21" s="15" t="s">
        <v>47</v>
      </c>
      <c r="B21" s="23" t="s">
        <v>1198</v>
      </c>
      <c r="C21" s="16" t="s">
        <v>48</v>
      </c>
      <c r="D21" s="17" t="s">
        <v>437</v>
      </c>
      <c r="E21" s="17" t="s">
        <v>441</v>
      </c>
      <c r="F21" s="17" t="s">
        <v>44</v>
      </c>
      <c r="G21" s="67" t="s">
        <v>1107</v>
      </c>
      <c r="H21" s="18" t="s">
        <v>1</v>
      </c>
    </row>
    <row r="22" spans="1:8" ht="161.25" customHeight="1" x14ac:dyDescent="0.25">
      <c r="A22" s="15" t="s">
        <v>50</v>
      </c>
      <c r="B22" s="23" t="s">
        <v>1199</v>
      </c>
      <c r="C22" s="16" t="s">
        <v>52</v>
      </c>
      <c r="D22" s="17" t="s">
        <v>435</v>
      </c>
      <c r="E22" s="17" t="s">
        <v>446</v>
      </c>
      <c r="F22" s="17" t="s">
        <v>51</v>
      </c>
      <c r="G22" s="67" t="s">
        <v>1176</v>
      </c>
      <c r="H22" s="56" t="s">
        <v>1108</v>
      </c>
    </row>
    <row r="23" spans="1:8" ht="78" customHeight="1" x14ac:dyDescent="0.25">
      <c r="A23" s="15" t="s">
        <v>53</v>
      </c>
      <c r="B23" s="71" t="s">
        <v>1200</v>
      </c>
      <c r="C23" s="16" t="s">
        <v>55</v>
      </c>
      <c r="D23" s="17" t="s">
        <v>435</v>
      </c>
      <c r="E23" s="17" t="s">
        <v>446</v>
      </c>
      <c r="F23" s="17" t="s">
        <v>54</v>
      </c>
      <c r="G23" s="17" t="s">
        <v>56</v>
      </c>
      <c r="H23" s="56" t="s">
        <v>1109</v>
      </c>
    </row>
    <row r="24" spans="1:8" ht="75.75" customHeight="1" x14ac:dyDescent="0.25">
      <c r="A24" s="15" t="s">
        <v>57</v>
      </c>
      <c r="B24" s="71" t="s">
        <v>1200</v>
      </c>
      <c r="C24" s="16" t="s">
        <v>59</v>
      </c>
      <c r="D24" s="17" t="s">
        <v>49</v>
      </c>
      <c r="E24" s="17" t="s">
        <v>441</v>
      </c>
      <c r="F24" s="17" t="s">
        <v>58</v>
      </c>
      <c r="G24" s="17" t="s">
        <v>60</v>
      </c>
      <c r="H24" s="56" t="s">
        <v>1110</v>
      </c>
    </row>
    <row r="25" spans="1:8" ht="157.5" customHeight="1" x14ac:dyDescent="0.25">
      <c r="A25" s="15" t="s">
        <v>61</v>
      </c>
      <c r="B25" s="71" t="s">
        <v>1234</v>
      </c>
      <c r="C25" s="16" t="s">
        <v>63</v>
      </c>
      <c r="D25" s="17" t="s">
        <v>49</v>
      </c>
      <c r="E25" s="17" t="s">
        <v>441</v>
      </c>
      <c r="F25" s="17" t="s">
        <v>62</v>
      </c>
      <c r="G25" s="17" t="s">
        <v>64</v>
      </c>
      <c r="H25" s="56" t="s">
        <v>1111</v>
      </c>
    </row>
    <row r="26" spans="1:8" ht="135" customHeight="1" x14ac:dyDescent="0.25">
      <c r="A26" s="15" t="s">
        <v>65</v>
      </c>
      <c r="B26" s="71" t="s">
        <v>1201</v>
      </c>
      <c r="C26" s="16" t="s">
        <v>67</v>
      </c>
      <c r="D26" s="17" t="s">
        <v>435</v>
      </c>
      <c r="E26" s="17" t="s">
        <v>446</v>
      </c>
      <c r="F26" s="17" t="s">
        <v>66</v>
      </c>
      <c r="G26" s="17" t="s">
        <v>414</v>
      </c>
      <c r="H26" s="56" t="s">
        <v>1112</v>
      </c>
    </row>
    <row r="27" spans="1:8" ht="75" customHeight="1" x14ac:dyDescent="0.25">
      <c r="A27" s="15" t="s">
        <v>68</v>
      </c>
      <c r="B27" s="23" t="s">
        <v>1202</v>
      </c>
      <c r="C27" s="16" t="s">
        <v>70</v>
      </c>
      <c r="D27" s="17" t="s">
        <v>435</v>
      </c>
      <c r="E27" s="17" t="s">
        <v>446</v>
      </c>
      <c r="F27" s="17" t="s">
        <v>69</v>
      </c>
      <c r="G27" s="17" t="s">
        <v>71</v>
      </c>
      <c r="H27" s="56" t="s">
        <v>1113</v>
      </c>
    </row>
    <row r="28" spans="1:8" ht="132.75" customHeight="1" x14ac:dyDescent="0.25">
      <c r="A28" s="15" t="s">
        <v>72</v>
      </c>
      <c r="B28" s="23" t="s">
        <v>1223</v>
      </c>
      <c r="C28" s="16" t="s">
        <v>74</v>
      </c>
      <c r="D28" s="17" t="s">
        <v>435</v>
      </c>
      <c r="E28" s="17" t="s">
        <v>446</v>
      </c>
      <c r="F28" s="17" t="s">
        <v>73</v>
      </c>
      <c r="G28" s="17" t="s">
        <v>415</v>
      </c>
      <c r="H28" s="56" t="s">
        <v>1114</v>
      </c>
    </row>
    <row r="29" spans="1:8" ht="198.75" customHeight="1" x14ac:dyDescent="0.25">
      <c r="A29" s="15" t="s">
        <v>75</v>
      </c>
      <c r="B29" s="23" t="s">
        <v>1224</v>
      </c>
      <c r="C29" s="16" t="s">
        <v>77</v>
      </c>
      <c r="D29" s="17" t="s">
        <v>436</v>
      </c>
      <c r="E29" s="17" t="s">
        <v>447</v>
      </c>
      <c r="F29" s="17" t="s">
        <v>76</v>
      </c>
      <c r="G29" s="17" t="s">
        <v>1165</v>
      </c>
      <c r="H29" s="56" t="s">
        <v>1115</v>
      </c>
    </row>
    <row r="30" spans="1:8" ht="63" customHeight="1" x14ac:dyDescent="0.25">
      <c r="A30" s="15" t="s">
        <v>78</v>
      </c>
      <c r="B30" s="23" t="s">
        <v>1203</v>
      </c>
      <c r="C30" s="16" t="s">
        <v>80</v>
      </c>
      <c r="D30" s="17" t="s">
        <v>49</v>
      </c>
      <c r="E30" s="17" t="s">
        <v>441</v>
      </c>
      <c r="F30" s="17" t="s">
        <v>79</v>
      </c>
      <c r="G30" s="17" t="s">
        <v>81</v>
      </c>
      <c r="H30" s="56" t="s">
        <v>1116</v>
      </c>
    </row>
    <row r="31" spans="1:8" ht="318.75" customHeight="1" x14ac:dyDescent="0.25">
      <c r="A31" s="15" t="s">
        <v>82</v>
      </c>
      <c r="B31" s="23" t="s">
        <v>1204</v>
      </c>
      <c r="C31" s="16" t="s">
        <v>84</v>
      </c>
      <c r="D31" s="17" t="s">
        <v>436</v>
      </c>
      <c r="E31" s="17" t="s">
        <v>447</v>
      </c>
      <c r="F31" s="17" t="s">
        <v>83</v>
      </c>
      <c r="G31" s="17" t="s">
        <v>428</v>
      </c>
      <c r="H31" s="56" t="s">
        <v>1115</v>
      </c>
    </row>
    <row r="32" spans="1:8" ht="117.75" customHeight="1" x14ac:dyDescent="0.25">
      <c r="A32" s="15" t="s">
        <v>85</v>
      </c>
      <c r="B32" s="71" t="s">
        <v>1205</v>
      </c>
      <c r="C32" s="16" t="s">
        <v>86</v>
      </c>
      <c r="D32" s="17" t="s">
        <v>436</v>
      </c>
      <c r="E32" s="17" t="s">
        <v>447</v>
      </c>
      <c r="F32" s="17" t="s">
        <v>83</v>
      </c>
      <c r="G32" s="17" t="s">
        <v>87</v>
      </c>
      <c r="H32" s="56" t="s">
        <v>1115</v>
      </c>
    </row>
    <row r="33" spans="1:8" ht="194.25" customHeight="1" x14ac:dyDescent="0.25">
      <c r="A33" s="15" t="s">
        <v>88</v>
      </c>
      <c r="B33" s="23" t="s">
        <v>1206</v>
      </c>
      <c r="C33" s="16" t="s">
        <v>90</v>
      </c>
      <c r="D33" s="17" t="s">
        <v>436</v>
      </c>
      <c r="E33" s="17" t="s">
        <v>447</v>
      </c>
      <c r="F33" s="17" t="s">
        <v>89</v>
      </c>
      <c r="G33" s="17" t="s">
        <v>1166</v>
      </c>
      <c r="H33" s="56" t="s">
        <v>1113</v>
      </c>
    </row>
    <row r="34" spans="1:8" ht="75" customHeight="1" x14ac:dyDescent="0.25">
      <c r="A34" s="15" t="s">
        <v>91</v>
      </c>
      <c r="B34" s="23" t="s">
        <v>1207</v>
      </c>
      <c r="C34" s="16" t="s">
        <v>93</v>
      </c>
      <c r="D34" s="17" t="s">
        <v>49</v>
      </c>
      <c r="E34" s="17" t="s">
        <v>441</v>
      </c>
      <c r="F34" s="17" t="s">
        <v>92</v>
      </c>
      <c r="G34" s="17" t="s">
        <v>429</v>
      </c>
      <c r="H34" s="56" t="s">
        <v>1117</v>
      </c>
    </row>
    <row r="35" spans="1:8" ht="45" customHeight="1" x14ac:dyDescent="0.25">
      <c r="A35" s="15" t="s">
        <v>94</v>
      </c>
      <c r="B35" s="71" t="s">
        <v>1235</v>
      </c>
      <c r="C35" s="16" t="s">
        <v>96</v>
      </c>
      <c r="D35" s="17" t="s">
        <v>436</v>
      </c>
      <c r="E35" s="17" t="s">
        <v>447</v>
      </c>
      <c r="F35" s="17" t="s">
        <v>95</v>
      </c>
      <c r="G35" s="17" t="s">
        <v>97</v>
      </c>
      <c r="H35" s="56" t="s">
        <v>1118</v>
      </c>
    </row>
    <row r="36" spans="1:8" ht="285.75" customHeight="1" x14ac:dyDescent="0.25">
      <c r="A36" s="15" t="s">
        <v>98</v>
      </c>
      <c r="B36" s="71" t="s">
        <v>1225</v>
      </c>
      <c r="C36" s="16" t="s">
        <v>100</v>
      </c>
      <c r="D36" s="17" t="s">
        <v>435</v>
      </c>
      <c r="E36" s="17" t="s">
        <v>443</v>
      </c>
      <c r="F36" s="17" t="s">
        <v>99</v>
      </c>
      <c r="G36" s="17" t="s">
        <v>416</v>
      </c>
      <c r="H36" s="56" t="s">
        <v>1119</v>
      </c>
    </row>
    <row r="37" spans="1:8" ht="45" customHeight="1" x14ac:dyDescent="0.25">
      <c r="A37" s="15" t="s">
        <v>101</v>
      </c>
      <c r="B37" s="83" t="s">
        <v>1238</v>
      </c>
      <c r="C37" s="16" t="s">
        <v>103</v>
      </c>
      <c r="D37" s="17" t="s">
        <v>435</v>
      </c>
      <c r="E37" s="17" t="s">
        <v>446</v>
      </c>
      <c r="F37" s="17" t="s">
        <v>102</v>
      </c>
      <c r="G37" s="17" t="s">
        <v>104</v>
      </c>
      <c r="H37" s="56" t="s">
        <v>1120</v>
      </c>
    </row>
    <row r="38" spans="1:8" ht="45" customHeight="1" x14ac:dyDescent="0.25">
      <c r="A38" s="15" t="s">
        <v>105</v>
      </c>
      <c r="B38" s="71" t="s">
        <v>1239</v>
      </c>
      <c r="C38" s="16" t="s">
        <v>106</v>
      </c>
      <c r="D38" s="17" t="s">
        <v>435</v>
      </c>
      <c r="E38" s="17" t="s">
        <v>446</v>
      </c>
      <c r="F38" s="17"/>
      <c r="G38" s="17" t="s">
        <v>107</v>
      </c>
      <c r="H38" s="56" t="s">
        <v>1120</v>
      </c>
    </row>
    <row r="39" spans="1:8" ht="45" customHeight="1" x14ac:dyDescent="0.25">
      <c r="A39" s="15" t="s">
        <v>108</v>
      </c>
      <c r="B39" s="71" t="s">
        <v>1239</v>
      </c>
      <c r="C39" s="16" t="s">
        <v>109</v>
      </c>
      <c r="D39" s="17" t="s">
        <v>435</v>
      </c>
      <c r="E39" s="17" t="s">
        <v>446</v>
      </c>
      <c r="F39" s="17"/>
      <c r="G39" s="17" t="s">
        <v>110</v>
      </c>
      <c r="H39" s="56" t="s">
        <v>1120</v>
      </c>
    </row>
    <row r="40" spans="1:8" ht="60" customHeight="1" x14ac:dyDescent="0.25">
      <c r="A40" s="15" t="s">
        <v>111</v>
      </c>
      <c r="B40" s="23" t="s">
        <v>1239</v>
      </c>
      <c r="C40" s="16" t="s">
        <v>113</v>
      </c>
      <c r="D40" s="17" t="s">
        <v>435</v>
      </c>
      <c r="E40" s="17" t="s">
        <v>446</v>
      </c>
      <c r="F40" s="17" t="s">
        <v>112</v>
      </c>
      <c r="G40" s="17" t="s">
        <v>114</v>
      </c>
      <c r="H40" s="56" t="s">
        <v>1121</v>
      </c>
    </row>
    <row r="41" spans="1:8" ht="46.5" customHeight="1" x14ac:dyDescent="0.25">
      <c r="A41" s="15" t="s">
        <v>115</v>
      </c>
      <c r="B41" s="23" t="s">
        <v>1208</v>
      </c>
      <c r="C41" s="16" t="s">
        <v>117</v>
      </c>
      <c r="D41" s="17" t="s">
        <v>435</v>
      </c>
      <c r="E41" s="17" t="s">
        <v>446</v>
      </c>
      <c r="F41" s="17" t="s">
        <v>116</v>
      </c>
      <c r="G41" s="17" t="s">
        <v>118</v>
      </c>
      <c r="H41" s="56" t="s">
        <v>1122</v>
      </c>
    </row>
    <row r="42" spans="1:8" ht="43.15" customHeight="1" x14ac:dyDescent="0.25">
      <c r="A42" s="15" t="s">
        <v>119</v>
      </c>
      <c r="B42" s="23" t="s">
        <v>1209</v>
      </c>
      <c r="C42" s="16" t="s">
        <v>120</v>
      </c>
      <c r="D42" s="17" t="s">
        <v>49</v>
      </c>
      <c r="E42" s="17" t="s">
        <v>441</v>
      </c>
      <c r="F42" s="55" t="s">
        <v>1123</v>
      </c>
      <c r="G42" s="17" t="s">
        <v>121</v>
      </c>
      <c r="H42" s="56" t="s">
        <v>1122</v>
      </c>
    </row>
    <row r="43" spans="1:8" ht="45" customHeight="1" x14ac:dyDescent="0.25">
      <c r="A43" s="15" t="s">
        <v>122</v>
      </c>
      <c r="B43" s="23" t="s">
        <v>1210</v>
      </c>
      <c r="C43" s="16" t="s">
        <v>123</v>
      </c>
      <c r="D43" s="17" t="s">
        <v>49</v>
      </c>
      <c r="E43" s="17" t="s">
        <v>441</v>
      </c>
      <c r="F43" s="55" t="s">
        <v>1124</v>
      </c>
      <c r="G43" s="17" t="s">
        <v>124</v>
      </c>
      <c r="H43" s="56" t="s">
        <v>1122</v>
      </c>
    </row>
    <row r="44" spans="1:8" ht="30" customHeight="1" x14ac:dyDescent="0.25">
      <c r="A44" s="15" t="s">
        <v>125</v>
      </c>
      <c r="B44" s="23" t="s">
        <v>1226</v>
      </c>
      <c r="C44" s="16" t="s">
        <v>126</v>
      </c>
      <c r="D44" s="17" t="s">
        <v>49</v>
      </c>
      <c r="E44" s="17" t="s">
        <v>441</v>
      </c>
      <c r="F44" s="55" t="s">
        <v>1125</v>
      </c>
      <c r="G44" s="17" t="s">
        <v>127</v>
      </c>
      <c r="H44" s="56" t="s">
        <v>1122</v>
      </c>
    </row>
    <row r="45" spans="1:8" ht="30" customHeight="1" x14ac:dyDescent="0.25">
      <c r="A45" s="15" t="s">
        <v>128</v>
      </c>
      <c r="B45" s="23" t="s">
        <v>1211</v>
      </c>
      <c r="C45" s="16" t="s">
        <v>129</v>
      </c>
      <c r="D45" s="17" t="s">
        <v>49</v>
      </c>
      <c r="E45" s="17" t="s">
        <v>441</v>
      </c>
      <c r="F45" s="55" t="s">
        <v>1126</v>
      </c>
      <c r="G45" s="17" t="s">
        <v>130</v>
      </c>
      <c r="H45" s="56" t="s">
        <v>1122</v>
      </c>
    </row>
    <row r="46" spans="1:8" ht="50.25" customHeight="1" x14ac:dyDescent="0.25">
      <c r="A46" s="15" t="s">
        <v>131</v>
      </c>
      <c r="B46" s="23" t="s">
        <v>1239</v>
      </c>
      <c r="C46" s="16" t="s">
        <v>133</v>
      </c>
      <c r="D46" s="17" t="s">
        <v>49</v>
      </c>
      <c r="E46" s="17" t="s">
        <v>441</v>
      </c>
      <c r="F46" s="17" t="s">
        <v>132</v>
      </c>
      <c r="G46" s="17" t="s">
        <v>417</v>
      </c>
      <c r="H46" s="56" t="s">
        <v>1122</v>
      </c>
    </row>
    <row r="47" spans="1:8" ht="216" customHeight="1" x14ac:dyDescent="0.25">
      <c r="A47" s="15" t="s">
        <v>134</v>
      </c>
      <c r="B47" s="75" t="s">
        <v>1227</v>
      </c>
      <c r="C47" s="16" t="s">
        <v>136</v>
      </c>
      <c r="D47" s="17" t="s">
        <v>435</v>
      </c>
      <c r="E47" s="17" t="s">
        <v>446</v>
      </c>
      <c r="F47" s="17" t="s">
        <v>135</v>
      </c>
      <c r="G47" s="17" t="s">
        <v>137</v>
      </c>
      <c r="H47" s="56" t="s">
        <v>1127</v>
      </c>
    </row>
    <row r="48" spans="1:8" ht="53.25" customHeight="1" x14ac:dyDescent="0.25">
      <c r="A48" s="15" t="s">
        <v>138</v>
      </c>
      <c r="B48" s="76" t="s">
        <v>1228</v>
      </c>
      <c r="C48" s="16" t="s">
        <v>140</v>
      </c>
      <c r="D48" s="17" t="s">
        <v>435</v>
      </c>
      <c r="E48" s="17" t="s">
        <v>446</v>
      </c>
      <c r="F48" s="17" t="s">
        <v>139</v>
      </c>
      <c r="G48" s="17" t="s">
        <v>141</v>
      </c>
      <c r="H48" s="56" t="s">
        <v>1127</v>
      </c>
    </row>
    <row r="49" spans="1:8" ht="145.5" customHeight="1" x14ac:dyDescent="0.25">
      <c r="A49" s="15" t="s">
        <v>142</v>
      </c>
      <c r="B49" s="81" t="s">
        <v>1233</v>
      </c>
      <c r="C49" s="16" t="s">
        <v>144</v>
      </c>
      <c r="D49" s="17" t="s">
        <v>435</v>
      </c>
      <c r="E49" s="17" t="s">
        <v>446</v>
      </c>
      <c r="F49" s="17" t="s">
        <v>143</v>
      </c>
      <c r="G49" s="17" t="s">
        <v>145</v>
      </c>
      <c r="H49" s="56" t="s">
        <v>1127</v>
      </c>
    </row>
    <row r="50" spans="1:8" ht="106.5" customHeight="1" x14ac:dyDescent="0.25">
      <c r="A50" s="15" t="s">
        <v>146</v>
      </c>
      <c r="B50" s="77" t="s">
        <v>1229</v>
      </c>
      <c r="C50" s="16" t="s">
        <v>148</v>
      </c>
      <c r="D50" s="17" t="s">
        <v>435</v>
      </c>
      <c r="E50" s="17" t="s">
        <v>446</v>
      </c>
      <c r="F50" s="17" t="s">
        <v>147</v>
      </c>
      <c r="G50" s="17" t="s">
        <v>149</v>
      </c>
      <c r="H50" s="56" t="s">
        <v>1127</v>
      </c>
    </row>
    <row r="51" spans="1:8" ht="175.5" customHeight="1" x14ac:dyDescent="0.25">
      <c r="A51" s="15" t="s">
        <v>150</v>
      </c>
      <c r="B51" s="78" t="s">
        <v>1230</v>
      </c>
      <c r="C51" s="16" t="s">
        <v>152</v>
      </c>
      <c r="D51" s="17" t="s">
        <v>435</v>
      </c>
      <c r="E51" s="17" t="s">
        <v>446</v>
      </c>
      <c r="F51" s="17" t="s">
        <v>151</v>
      </c>
      <c r="G51" s="17" t="s">
        <v>153</v>
      </c>
      <c r="H51" s="56" t="s">
        <v>1128</v>
      </c>
    </row>
    <row r="52" spans="1:8" ht="93" customHeight="1" x14ac:dyDescent="0.25">
      <c r="A52" s="15" t="s">
        <v>154</v>
      </c>
      <c r="B52" s="23" t="s">
        <v>1212</v>
      </c>
      <c r="C52" s="16" t="s">
        <v>156</v>
      </c>
      <c r="D52" s="17" t="s">
        <v>49</v>
      </c>
      <c r="E52" s="17" t="s">
        <v>441</v>
      </c>
      <c r="F52" s="17" t="s">
        <v>155</v>
      </c>
      <c r="G52" s="17" t="s">
        <v>157</v>
      </c>
      <c r="H52" s="56" t="s">
        <v>1134</v>
      </c>
    </row>
    <row r="53" spans="1:8" ht="312.75" customHeight="1" x14ac:dyDescent="0.25">
      <c r="A53" s="15" t="s">
        <v>158</v>
      </c>
      <c r="B53" s="80" t="s">
        <v>1232</v>
      </c>
      <c r="C53" s="16" t="s">
        <v>160</v>
      </c>
      <c r="D53" s="17" t="s">
        <v>49</v>
      </c>
      <c r="E53" s="17" t="s">
        <v>441</v>
      </c>
      <c r="F53" s="17" t="s">
        <v>159</v>
      </c>
      <c r="G53" s="17" t="s">
        <v>161</v>
      </c>
      <c r="H53" s="56" t="s">
        <v>1134</v>
      </c>
    </row>
    <row r="54" spans="1:8" ht="30" customHeight="1" x14ac:dyDescent="0.25">
      <c r="A54" s="15" t="s">
        <v>162</v>
      </c>
      <c r="B54" s="72" t="s">
        <v>1213</v>
      </c>
      <c r="C54" s="16" t="s">
        <v>164</v>
      </c>
      <c r="D54" s="17" t="s">
        <v>49</v>
      </c>
      <c r="E54" s="17" t="s">
        <v>441</v>
      </c>
      <c r="F54" s="17" t="s">
        <v>163</v>
      </c>
      <c r="G54" s="17" t="s">
        <v>165</v>
      </c>
      <c r="H54" s="56" t="s">
        <v>1133</v>
      </c>
    </row>
    <row r="55" spans="1:8" ht="147.75" customHeight="1" x14ac:dyDescent="0.25">
      <c r="A55" s="15" t="s">
        <v>166</v>
      </c>
      <c r="B55" s="23" t="s">
        <v>1214</v>
      </c>
      <c r="C55" s="16" t="s">
        <v>167</v>
      </c>
      <c r="D55" s="17" t="s">
        <v>49</v>
      </c>
      <c r="E55" s="17" t="s">
        <v>441</v>
      </c>
      <c r="F55" s="17" t="s">
        <v>163</v>
      </c>
      <c r="G55" s="17" t="s">
        <v>168</v>
      </c>
      <c r="H55" s="56" t="s">
        <v>1133</v>
      </c>
    </row>
    <row r="56" spans="1:8" ht="108" customHeight="1" x14ac:dyDescent="0.25">
      <c r="A56" s="15" t="s">
        <v>169</v>
      </c>
      <c r="B56" s="73" t="s">
        <v>1215</v>
      </c>
      <c r="C56" s="16" t="s">
        <v>171</v>
      </c>
      <c r="D56" s="17" t="s">
        <v>436</v>
      </c>
      <c r="E56" s="17" t="s">
        <v>447</v>
      </c>
      <c r="F56" s="17" t="s">
        <v>170</v>
      </c>
      <c r="G56" s="17" t="s">
        <v>172</v>
      </c>
      <c r="H56" s="56" t="s">
        <v>1132</v>
      </c>
    </row>
    <row r="57" spans="1:8" ht="45" customHeight="1" x14ac:dyDescent="0.25">
      <c r="A57" s="15" t="s">
        <v>173</v>
      </c>
      <c r="B57" s="23" t="s">
        <v>1216</v>
      </c>
      <c r="C57" s="16" t="s">
        <v>175</v>
      </c>
      <c r="D57" s="17" t="s">
        <v>49</v>
      </c>
      <c r="E57" s="17" t="s">
        <v>441</v>
      </c>
      <c r="F57" s="17" t="s">
        <v>174</v>
      </c>
      <c r="G57" s="17" t="s">
        <v>176</v>
      </c>
      <c r="H57" s="56" t="s">
        <v>1131</v>
      </c>
    </row>
    <row r="58" spans="1:8" ht="45" customHeight="1" x14ac:dyDescent="0.25">
      <c r="A58" s="15" t="s">
        <v>177</v>
      </c>
      <c r="B58" s="23" t="s">
        <v>1217</v>
      </c>
      <c r="C58" s="16" t="s">
        <v>178</v>
      </c>
      <c r="D58" s="17" t="s">
        <v>49</v>
      </c>
      <c r="E58" s="17" t="s">
        <v>441</v>
      </c>
      <c r="F58" s="17" t="s">
        <v>174</v>
      </c>
      <c r="G58" s="17" t="s">
        <v>179</v>
      </c>
      <c r="H58" s="56" t="s">
        <v>1130</v>
      </c>
    </row>
    <row r="59" spans="1:8" ht="43.9" customHeight="1" x14ac:dyDescent="0.25">
      <c r="A59" s="15" t="s">
        <v>180</v>
      </c>
      <c r="B59" s="71" t="s">
        <v>1218</v>
      </c>
      <c r="C59" s="16" t="s">
        <v>182</v>
      </c>
      <c r="D59" s="17" t="s">
        <v>49</v>
      </c>
      <c r="E59" s="17" t="s">
        <v>441</v>
      </c>
      <c r="F59" s="17" t="s">
        <v>181</v>
      </c>
      <c r="G59" s="17" t="s">
        <v>183</v>
      </c>
      <c r="H59" s="56" t="s">
        <v>1135</v>
      </c>
    </row>
    <row r="60" spans="1:8" ht="54.75" customHeight="1" x14ac:dyDescent="0.25">
      <c r="A60" s="15" t="s">
        <v>184</v>
      </c>
      <c r="B60" s="23" t="s">
        <v>1219</v>
      </c>
      <c r="C60" s="16" t="s">
        <v>186</v>
      </c>
      <c r="D60" s="17" t="s">
        <v>49</v>
      </c>
      <c r="E60" s="17" t="s">
        <v>441</v>
      </c>
      <c r="F60" s="17" t="s">
        <v>185</v>
      </c>
      <c r="G60" s="17" t="s">
        <v>187</v>
      </c>
      <c r="H60" s="56" t="s">
        <v>1129</v>
      </c>
    </row>
    <row r="61" spans="1:8" ht="45" customHeight="1" x14ac:dyDescent="0.25">
      <c r="A61" s="15" t="s">
        <v>188</v>
      </c>
      <c r="B61" s="23" t="s">
        <v>1220</v>
      </c>
      <c r="C61" s="16" t="s">
        <v>190</v>
      </c>
      <c r="D61" s="17" t="s">
        <v>49</v>
      </c>
      <c r="E61" s="17" t="s">
        <v>441</v>
      </c>
      <c r="F61" s="17" t="s">
        <v>189</v>
      </c>
      <c r="G61" s="17" t="s">
        <v>191</v>
      </c>
      <c r="H61" s="18" t="s">
        <v>1</v>
      </c>
    </row>
    <row r="62" spans="1:8" ht="132" customHeight="1" x14ac:dyDescent="0.25">
      <c r="A62" s="15" t="s">
        <v>448</v>
      </c>
      <c r="B62" s="79" t="s">
        <v>1231</v>
      </c>
      <c r="C62" s="16" t="s">
        <v>193</v>
      </c>
      <c r="D62" s="17" t="s">
        <v>49</v>
      </c>
      <c r="E62" s="17" t="s">
        <v>441</v>
      </c>
      <c r="F62" s="17" t="s">
        <v>192</v>
      </c>
      <c r="G62" s="17" t="s">
        <v>194</v>
      </c>
      <c r="H62" s="18" t="s">
        <v>1</v>
      </c>
    </row>
    <row r="63" spans="1:8" ht="60" customHeight="1" x14ac:dyDescent="0.25">
      <c r="A63" s="15" t="s">
        <v>195</v>
      </c>
      <c r="B63" s="82" t="s">
        <v>1236</v>
      </c>
      <c r="C63" s="16" t="s">
        <v>197</v>
      </c>
      <c r="D63" s="17" t="s">
        <v>435</v>
      </c>
      <c r="E63" s="17" t="s">
        <v>446</v>
      </c>
      <c r="F63" s="17" t="s">
        <v>196</v>
      </c>
      <c r="G63" s="17" t="s">
        <v>198</v>
      </c>
      <c r="H63" s="18" t="s">
        <v>1</v>
      </c>
    </row>
    <row r="64" spans="1:8" ht="234" customHeight="1" thickBot="1" x14ac:dyDescent="0.3">
      <c r="A64" s="19" t="s">
        <v>199</v>
      </c>
      <c r="B64" s="23" t="s">
        <v>1221</v>
      </c>
      <c r="C64" s="20" t="s">
        <v>201</v>
      </c>
      <c r="D64" s="21" t="s">
        <v>49</v>
      </c>
      <c r="E64" s="21" t="s">
        <v>441</v>
      </c>
      <c r="F64" s="21" t="s">
        <v>200</v>
      </c>
      <c r="G64" s="21" t="s">
        <v>418</v>
      </c>
      <c r="H64" s="22" t="s">
        <v>1</v>
      </c>
    </row>
    <row r="65" ht="15" customHeight="1" x14ac:dyDescent="0.25"/>
    <row r="66" ht="15" customHeight="1" x14ac:dyDescent="0.25"/>
  </sheetData>
  <phoneticPr fontId="12" type="noConversion"/>
  <dataValidations count="10">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6" xr:uid="{00000000-0002-0000-0100-000000000000}">
      <formula1>OR(LEN(B26)&gt;#REF!,(SUMPRODUCT(SEARCH(MID(B26,ROW(INDIRECT("1:"&amp;LEN(TRIM(B26)))),1),#REF!))))</formula1>
    </dataValidation>
    <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xr:uid="{00000000-0002-0000-0100-000001000000}">
      <formula1>AND(LEN(B13)=#REF!,ISNUMBER(LEFT(B13,2)*1),EXACT(MID(B13&amp;" ",3,1),"-"),ISNUMBER(MID(B13&amp;" ",4,2)*1),EXACT(MID(B13&amp;" ",6,1),"-"),ISNUMBER(RIGHT(B13,4)*1))</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5:B7 B17 B15" xr:uid="{00000000-0002-0000-0100-000002000000}">
      <formula1>OR(LEN(B5)&gt;#REF!,(SUMPRODUCT(SEARCH(MID(B5,ROW(INDIRECT("1:"&amp;LEN(TRIM(B5)))),1),#REF!))))</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63 B47:B51 B38:B41 B27:B28 B22:B23" xr:uid="{00000000-0002-0000-0100-000003000000}">
      <formula1>OR(LEN(B22)&gt;#REF!,(SUMPRODUCT(SEARCH(MID(B22,ROW(INDIRECT("1:"&amp;LEN(TRIM(B22)))),1),#REF!))))</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xr:uid="{00000000-0002-0000-0100-000004000000}">
      <formula1>OR(LEN(B9)&gt;#REF!,(SUMPRODUCT(SEARCH(MID(B9,ROW(INDIRECT("1:"&amp;LEN(TRIM(B9)))),1),#REF!))))</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59:B62 B52 B42:B45 B30 B24 B18" xr:uid="{00000000-0002-0000-0100-000005000000}">
      <formula1>OR(LEN(B18)&gt;#REF!,(SUMPRODUCT(SEARCH(MID(B18,ROW(INDIRECT("1:"&amp;LEN(TRIM(B18)))),1),#REF!))))</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0:B21 B16 B8 B25" xr:uid="{00000000-0002-0000-0100-000006000000}">
      <formula1>OR(LEN(B8)&gt;#REF!,(SUMPRODUCT(SEARCH(MID(B8,ROW(INDIRECT("1:"&amp;LEN(TRIM(B8)))),1),#REF!))))</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xr:uid="{00000000-0002-0000-0100-000007000000}">
      <formula1>OR(LEN(B29)&gt;#REF!,(SUMPRODUCT(SEARCH(MID(B29,ROW(INDIRECT("1:"&amp;LEN(TRIM(B29)))),1),#REF!))))</formula1>
    </dataValidation>
    <dataValidation type="custom" allowBlank="1" showInputMessage="1" showErrorMessage="1" sqref="B4" xr:uid="{00000000-0002-0000-0100-000008000000}">
      <formula1>(SUMPRODUCT(SEARCH(MID(B4,ROW(INDIRECT("1:"&amp;LEN(TRIM(B4)))),1),#REF!)))</formula1>
    </dataValidation>
    <dataValidation type="custom" errorStyle="warning"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4" xr:uid="{00000000-0002-0000-0100-000009000000}">
      <formula1>AND(LEN(B14)=#REF!,ISNUMBER(LEFT(B14,2)*1),EXACT(MID(B14&amp;" ",3,1),"-"),ISNUMBER(MID(B14&amp;" ",4,2)*1),EXACT(MID(B14&amp;" ",6,1),"-"),ISNUMBER(RIGHT(B14,4)*1))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showInputMessage="1" showErrorMessage="1" errorTitle="INVALID ENTRY" error="As per the RTS, this field must be entered in as 'Y' or 'N'." xr:uid="{00000000-0002-0000-0100-00000A000000}">
          <x14:formula1>
            <xm:f>'(public_sec)_Validations'!$L$2:$L$3</xm:f>
          </x14:formula1>
          <xm:sqref>B19</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B000000}">
          <x14:formula1>
            <xm:f>'(public_sec)_Validations'!$S$8:$S$15</xm:f>
          </x14:formula1>
          <xm:sqref>B12</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C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100-00000D000000}">
          <x14:formula1>
            <xm:f>'(public_sec)_Validations'!$N$2:$N$250</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4"/>
  <sheetViews>
    <sheetView showGridLines="0" zoomScale="70" zoomScaleNormal="70" workbookViewId="0">
      <pane ySplit="1" topLeftCell="A2" activePane="bottomLeft" state="frozen"/>
      <selection activeCell="I24" sqref="I24"/>
      <selection pane="bottomLeft" activeCell="I24" sqref="I24"/>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4"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400000000000006"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65" customHeight="1" x14ac:dyDescent="0.25">
      <c r="A32" s="31" t="s">
        <v>258</v>
      </c>
      <c r="B32" s="28"/>
      <c r="C32" s="16" t="s">
        <v>96</v>
      </c>
      <c r="D32" s="17" t="s">
        <v>436</v>
      </c>
      <c r="E32" s="17" t="s">
        <v>447</v>
      </c>
      <c r="F32" s="17" t="s">
        <v>259</v>
      </c>
      <c r="G32" s="17" t="s">
        <v>260</v>
      </c>
      <c r="H32" s="56" t="s">
        <v>1143</v>
      </c>
    </row>
    <row r="33" spans="1:8" ht="114.4"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2.9"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4" customHeight="1" x14ac:dyDescent="0.25">
      <c r="A49" s="31" t="s">
        <v>452</v>
      </c>
      <c r="B49" s="28"/>
      <c r="C49" s="16" t="s">
        <v>300</v>
      </c>
      <c r="D49" s="17" t="s">
        <v>436</v>
      </c>
      <c r="E49" s="17" t="s">
        <v>447</v>
      </c>
      <c r="F49" s="17" t="s">
        <v>298</v>
      </c>
      <c r="G49" s="17" t="s">
        <v>301</v>
      </c>
      <c r="H49" s="56" t="s">
        <v>1148</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phoneticPr fontId="12"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8"/>
  <sheetViews>
    <sheetView showGridLines="0" zoomScale="55" zoomScaleNormal="55" workbookViewId="0">
      <pane ySplit="1" topLeftCell="A2" activePane="bottomLeft" state="frozen"/>
      <selection activeCell="I24" sqref="I24"/>
      <selection pane="bottomLeft" activeCell="I24" sqref="I24"/>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topLeftCell="A115" workbookViewId="0">
      <selection activeCell="A132" sqref="A13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zoomScaleNormal="100" workbookViewId="0">
      <selection activeCell="I24" sqref="I24"/>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60" zoomScaleNormal="60" workbookViewId="0">
      <pane ySplit="1" topLeftCell="A2" activePane="bottomLeft" state="frozen"/>
      <selection activeCell="I24" sqref="I24"/>
      <selection pane="bottomLeft" activeCell="I24" sqref="I24"/>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I24" sqref="I24"/>
      <selection pane="bottomLeft" activeCell="I24" sqref="I24"/>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x14ac:dyDescent="0.25">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ACEC414F-FBE3-4710-901D-0968D5CE4F0F}"/>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infopath/2007/PartnerControls"/>
    <ds:schemaRef ds:uri="a090d947-cb5a-4e71-a094-4f979ca4aec0"/>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2020-11-03T08:08:40Z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ies>
</file>